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defaultThemeVersion="124226"/>
  <mc:AlternateContent xmlns:mc="http://schemas.openxmlformats.org/markup-compatibility/2006">
    <mc:Choice Requires="x15">
      <x15ac:absPath xmlns:x15ac="http://schemas.microsoft.com/office/spreadsheetml/2010/11/ac" url="I:\SEGECON\2. Atas de Registro de Preços\UDESC\PE 1734.2023 SRP SGPE 40035.2023 - Áudio, vídeo e foto - VIG 12.01.2025\Planilha Global\"/>
    </mc:Choice>
  </mc:AlternateContent>
  <xr:revisionPtr revIDLastSave="0" documentId="13_ncr:1_{92184B83-A09E-4ECD-8DC8-1A90BCE5D7C5}" xr6:coauthVersionLast="36" xr6:coauthVersionMax="47" xr10:uidLastSave="{00000000-0000-0000-0000-000000000000}"/>
  <bookViews>
    <workbookView xWindow="-105" yWindow="-105" windowWidth="23250" windowHeight="12720" activeTab="2" xr2:uid="{00000000-000D-0000-FFFF-FFFF00000000}"/>
  </bookViews>
  <sheets>
    <sheet name="Anexo II - Planilha de Itens " sheetId="3" r:id="rId1"/>
    <sheet name="Planilha Ajustada" sheetId="4" r:id="rId2"/>
    <sheet name="Anexo ARP" sheetId="5" r:id="rId3"/>
  </sheets>
  <definedNames>
    <definedName name="_xlnm._FilterDatabase" localSheetId="2" hidden="1">'Anexo ARP'!$A$2:$AF$136</definedName>
    <definedName name="_xlnm._FilterDatabase" localSheetId="0" hidden="1">'Anexo II - Planilha de Itens '!$A$1:$AD$164</definedName>
    <definedName name="_xlnm._FilterDatabase" localSheetId="1" hidden="1">'Planilha Ajustada'!$A$2:$AF$164</definedName>
    <definedName name="_xlnm.Print_Area" localSheetId="2">'Anexo ARP'!$A$2:$AD$139</definedName>
    <definedName name="_xlnm.Print_Area" localSheetId="0">'Anexo II - Planilha de Itens '!$A$2:$AB$167</definedName>
    <definedName name="_xlnm.Print_Area" localSheetId="1">'Planilha Ajustada'!$A$2:$AD$167</definedName>
  </definedNames>
  <calcPr calcId="191029" iterateDelta="1E-4"/>
</workbook>
</file>

<file path=xl/calcChain.xml><?xml version="1.0" encoding="utf-8"?>
<calcChain xmlns="http://schemas.openxmlformats.org/spreadsheetml/2006/main">
  <c r="AD135" i="5" l="1"/>
  <c r="AF135" i="5" s="1"/>
  <c r="AD134" i="5"/>
  <c r="AF134" i="5" s="1"/>
  <c r="AD133" i="5"/>
  <c r="AF133" i="5" s="1"/>
  <c r="AD132" i="5"/>
  <c r="AF132" i="5" s="1"/>
  <c r="AD131" i="5"/>
  <c r="AF131" i="5" s="1"/>
  <c r="AD130" i="5"/>
  <c r="AF130" i="5" s="1"/>
  <c r="AD129" i="5"/>
  <c r="AF129" i="5" s="1"/>
  <c r="AD128" i="5"/>
  <c r="AF128" i="5" s="1"/>
  <c r="AD127" i="5"/>
  <c r="AF127" i="5" s="1"/>
  <c r="AD126" i="5"/>
  <c r="AF126" i="5" s="1"/>
  <c r="AD125" i="5"/>
  <c r="AF125" i="5" s="1"/>
  <c r="AD124" i="5"/>
  <c r="AF124" i="5" s="1"/>
  <c r="AD123" i="5"/>
  <c r="AF123" i="5" s="1"/>
  <c r="AD122" i="5"/>
  <c r="AF122" i="5" s="1"/>
  <c r="AD121" i="5"/>
  <c r="AF121" i="5" s="1"/>
  <c r="AD120" i="5"/>
  <c r="AF120" i="5" s="1"/>
  <c r="AD119" i="5"/>
  <c r="AF119" i="5" s="1"/>
  <c r="AD118" i="5"/>
  <c r="AF118" i="5" s="1"/>
  <c r="AD117" i="5"/>
  <c r="AF117" i="5" s="1"/>
  <c r="AD116" i="5"/>
  <c r="AF116" i="5" s="1"/>
  <c r="AD115" i="5"/>
  <c r="AF115" i="5" s="1"/>
  <c r="AD114" i="5"/>
  <c r="AF114" i="5" s="1"/>
  <c r="AD113" i="5"/>
  <c r="AF113" i="5" s="1"/>
  <c r="AD112" i="5"/>
  <c r="AF112" i="5" s="1"/>
  <c r="AD111" i="5"/>
  <c r="AF111" i="5" s="1"/>
  <c r="AD110" i="5"/>
  <c r="AF110" i="5" s="1"/>
  <c r="AD109" i="5"/>
  <c r="AF109" i="5" s="1"/>
  <c r="AD108" i="5"/>
  <c r="AF108" i="5" s="1"/>
  <c r="AD107" i="5"/>
  <c r="AF107" i="5" s="1"/>
  <c r="AD106" i="5"/>
  <c r="AF106" i="5" s="1"/>
  <c r="AD105" i="5"/>
  <c r="AF105" i="5" s="1"/>
  <c r="AD104" i="5"/>
  <c r="AF104" i="5" s="1"/>
  <c r="AD103" i="5"/>
  <c r="AF103" i="5" s="1"/>
  <c r="AD102" i="5"/>
  <c r="AF102" i="5" s="1"/>
  <c r="AD101" i="5"/>
  <c r="AF101" i="5" s="1"/>
  <c r="AD100" i="5"/>
  <c r="AF100" i="5" s="1"/>
  <c r="AD99" i="5"/>
  <c r="AF99" i="5" s="1"/>
  <c r="AD98" i="5"/>
  <c r="AF98" i="5" s="1"/>
  <c r="AD97" i="5"/>
  <c r="AF97" i="5" s="1"/>
  <c r="AD96" i="5"/>
  <c r="AF96" i="5" s="1"/>
  <c r="AD95" i="5"/>
  <c r="AF95" i="5" s="1"/>
  <c r="AD94" i="5"/>
  <c r="AF94" i="5" s="1"/>
  <c r="AD93" i="5"/>
  <c r="AF93" i="5" s="1"/>
  <c r="AD92" i="5"/>
  <c r="AF92" i="5" s="1"/>
  <c r="AD91" i="5"/>
  <c r="AF91" i="5" s="1"/>
  <c r="AD90" i="5"/>
  <c r="AF90" i="5" s="1"/>
  <c r="AD89" i="5"/>
  <c r="AF89" i="5" s="1"/>
  <c r="AD88" i="5"/>
  <c r="AF88" i="5" s="1"/>
  <c r="AD87" i="5"/>
  <c r="AF87" i="5" s="1"/>
  <c r="AD86" i="5"/>
  <c r="AF86" i="5" s="1"/>
  <c r="AD85" i="5"/>
  <c r="AF85" i="5" s="1"/>
  <c r="AD84" i="5"/>
  <c r="AF84" i="5" s="1"/>
  <c r="AD83" i="5"/>
  <c r="AF83" i="5" s="1"/>
  <c r="AD82" i="5"/>
  <c r="AF82" i="5" s="1"/>
  <c r="AD81" i="5"/>
  <c r="AF81" i="5" s="1"/>
  <c r="AD80" i="5"/>
  <c r="AF80" i="5" s="1"/>
  <c r="AD79" i="5"/>
  <c r="AF79" i="5" s="1"/>
  <c r="AD78" i="5"/>
  <c r="AF78" i="5" s="1"/>
  <c r="AD77" i="5"/>
  <c r="AF77" i="5" s="1"/>
  <c r="AD76" i="5"/>
  <c r="AF76" i="5" s="1"/>
  <c r="AD75" i="5"/>
  <c r="AF75" i="5" s="1"/>
  <c r="AD74" i="5"/>
  <c r="AF74" i="5" s="1"/>
  <c r="AD73" i="5"/>
  <c r="AF73" i="5" s="1"/>
  <c r="AD72" i="5"/>
  <c r="AF72" i="5" s="1"/>
  <c r="AD71" i="5"/>
  <c r="AF71" i="5" s="1"/>
  <c r="AD70" i="5"/>
  <c r="AF70" i="5" s="1"/>
  <c r="AD69" i="5"/>
  <c r="AF69" i="5" s="1"/>
  <c r="AD68" i="5"/>
  <c r="AF68" i="5" s="1"/>
  <c r="AD67" i="5"/>
  <c r="AF67" i="5" s="1"/>
  <c r="AD66" i="5"/>
  <c r="AF66" i="5" s="1"/>
  <c r="AD65" i="5"/>
  <c r="AF65" i="5" s="1"/>
  <c r="AD64" i="5"/>
  <c r="AF64" i="5" s="1"/>
  <c r="AD63" i="5"/>
  <c r="AF63" i="5" s="1"/>
  <c r="AD62" i="5"/>
  <c r="AF62" i="5" s="1"/>
  <c r="AD61" i="5"/>
  <c r="AF61" i="5" s="1"/>
  <c r="AD60" i="5"/>
  <c r="AF60" i="5" s="1"/>
  <c r="AD59" i="5"/>
  <c r="AF59" i="5" s="1"/>
  <c r="AD58" i="5"/>
  <c r="AF58" i="5" s="1"/>
  <c r="AD57" i="5"/>
  <c r="AF57" i="5" s="1"/>
  <c r="AD56" i="5"/>
  <c r="AF56" i="5" s="1"/>
  <c r="AD55" i="5"/>
  <c r="AF55" i="5" s="1"/>
  <c r="AD54" i="5"/>
  <c r="AF54" i="5" s="1"/>
  <c r="AD53" i="5"/>
  <c r="AF53" i="5" s="1"/>
  <c r="AD52" i="5"/>
  <c r="AF52" i="5" s="1"/>
  <c r="AD51" i="5"/>
  <c r="AF51" i="5" s="1"/>
  <c r="AD50" i="5"/>
  <c r="AF50" i="5" s="1"/>
  <c r="AD49" i="5"/>
  <c r="AF49" i="5" s="1"/>
  <c r="AD48" i="5"/>
  <c r="AF48" i="5" s="1"/>
  <c r="AD47" i="5"/>
  <c r="AF47" i="5" s="1"/>
  <c r="AD46" i="5"/>
  <c r="AF46" i="5" s="1"/>
  <c r="AD45" i="5"/>
  <c r="AF45" i="5" s="1"/>
  <c r="AD44" i="5"/>
  <c r="AF44" i="5" s="1"/>
  <c r="AD43" i="5"/>
  <c r="AF43" i="5" s="1"/>
  <c r="AD42" i="5"/>
  <c r="AF42" i="5" s="1"/>
  <c r="AD41" i="5"/>
  <c r="AF41" i="5" s="1"/>
  <c r="AD40" i="5"/>
  <c r="AF40" i="5" s="1"/>
  <c r="AD39" i="5"/>
  <c r="AF39" i="5" s="1"/>
  <c r="AD38" i="5"/>
  <c r="AF38" i="5" s="1"/>
  <c r="AD37" i="5"/>
  <c r="AF37" i="5" s="1"/>
  <c r="AD36" i="5"/>
  <c r="AF36" i="5" s="1"/>
  <c r="AD35" i="5"/>
  <c r="AF35" i="5" s="1"/>
  <c r="AD34" i="5"/>
  <c r="AF34" i="5" s="1"/>
  <c r="AD33" i="5"/>
  <c r="AF33" i="5" s="1"/>
  <c r="AD32" i="5"/>
  <c r="AF32" i="5" s="1"/>
  <c r="AD31" i="5"/>
  <c r="AF31" i="5" s="1"/>
  <c r="AD30" i="5"/>
  <c r="AF30" i="5" s="1"/>
  <c r="AD29" i="5"/>
  <c r="AF29" i="5" s="1"/>
  <c r="AD28" i="5"/>
  <c r="AF28" i="5" s="1"/>
  <c r="AD27" i="5"/>
  <c r="AF27" i="5" s="1"/>
  <c r="AD26" i="5"/>
  <c r="AF26" i="5" s="1"/>
  <c r="AD25" i="5"/>
  <c r="AF25" i="5" s="1"/>
  <c r="AD24" i="5"/>
  <c r="AF24" i="5" s="1"/>
  <c r="AD23" i="5"/>
  <c r="AF23" i="5" s="1"/>
  <c r="AD22" i="5"/>
  <c r="AF22" i="5" s="1"/>
  <c r="AD21" i="5"/>
  <c r="AF21" i="5" s="1"/>
  <c r="AD20" i="5"/>
  <c r="AF20" i="5" s="1"/>
  <c r="AD19" i="5"/>
  <c r="AF19" i="5" s="1"/>
  <c r="AD18" i="5"/>
  <c r="AF18" i="5" s="1"/>
  <c r="AD17" i="5"/>
  <c r="AF17" i="5" s="1"/>
  <c r="AD16" i="5"/>
  <c r="AF16" i="5" s="1"/>
  <c r="AD15" i="5"/>
  <c r="AF15" i="5" s="1"/>
  <c r="AD14" i="5"/>
  <c r="AF14" i="5" s="1"/>
  <c r="AD13" i="5"/>
  <c r="AF13" i="5" s="1"/>
  <c r="AD12" i="5"/>
  <c r="AF12" i="5" s="1"/>
  <c r="AD11" i="5"/>
  <c r="AF11" i="5" s="1"/>
  <c r="AD10" i="5"/>
  <c r="AF10" i="5" s="1"/>
  <c r="AD9" i="5"/>
  <c r="AF9" i="5" s="1"/>
  <c r="AD8" i="5"/>
  <c r="AF8" i="5" s="1"/>
  <c r="AD7" i="5"/>
  <c r="AF7" i="5" s="1"/>
  <c r="AD6" i="5"/>
  <c r="AF6" i="5" s="1"/>
  <c r="AD5" i="5"/>
  <c r="AF5" i="5" s="1"/>
  <c r="AD4" i="5"/>
  <c r="AF4" i="5" s="1"/>
  <c r="AD3" i="5"/>
  <c r="AF3" i="5" s="1"/>
  <c r="AD163" i="4"/>
  <c r="AF163" i="4" s="1"/>
  <c r="AD162" i="4"/>
  <c r="AF162" i="4" s="1"/>
  <c r="AD161" i="4"/>
  <c r="AF161" i="4" s="1"/>
  <c r="AD160" i="4"/>
  <c r="AF160" i="4" s="1"/>
  <c r="AD159" i="4"/>
  <c r="AF159" i="4" s="1"/>
  <c r="AD158" i="4"/>
  <c r="AF158" i="4" s="1"/>
  <c r="AD157" i="4"/>
  <c r="AF157" i="4" s="1"/>
  <c r="AD156" i="4"/>
  <c r="AF156" i="4" s="1"/>
  <c r="AD155" i="4"/>
  <c r="AF155" i="4" s="1"/>
  <c r="AD154" i="4"/>
  <c r="AF154" i="4" s="1"/>
  <c r="AD153" i="4"/>
  <c r="AF153" i="4" s="1"/>
  <c r="AD152" i="4"/>
  <c r="AF152" i="4" s="1"/>
  <c r="AD151" i="4"/>
  <c r="AF151" i="4" s="1"/>
  <c r="AD150" i="4"/>
  <c r="AF150" i="4" s="1"/>
  <c r="AD149" i="4"/>
  <c r="AF149" i="4" s="1"/>
  <c r="AD148" i="4"/>
  <c r="AF148" i="4" s="1"/>
  <c r="AD147" i="4"/>
  <c r="AF147" i="4" s="1"/>
  <c r="AD146" i="4"/>
  <c r="AF146" i="4" s="1"/>
  <c r="AD145" i="4"/>
  <c r="AF145" i="4" s="1"/>
  <c r="AD144" i="4"/>
  <c r="AF144" i="4" s="1"/>
  <c r="AD143" i="4"/>
  <c r="AF143" i="4" s="1"/>
  <c r="AD142" i="4"/>
  <c r="AF142" i="4" s="1"/>
  <c r="AD141" i="4"/>
  <c r="AF141" i="4" s="1"/>
  <c r="AD140" i="4"/>
  <c r="AF140" i="4" s="1"/>
  <c r="AD139" i="4"/>
  <c r="AF139" i="4" s="1"/>
  <c r="AD138" i="4"/>
  <c r="AF138" i="4" s="1"/>
  <c r="AD137" i="4"/>
  <c r="AF137" i="4" s="1"/>
  <c r="AD136" i="4"/>
  <c r="AF136" i="4" s="1"/>
  <c r="AD135" i="4"/>
  <c r="AF135" i="4" s="1"/>
  <c r="AD134" i="4"/>
  <c r="AF134" i="4" s="1"/>
  <c r="AD133" i="4"/>
  <c r="AF133" i="4" s="1"/>
  <c r="AD132" i="4"/>
  <c r="AF132" i="4" s="1"/>
  <c r="AD131" i="4"/>
  <c r="AF131" i="4" s="1"/>
  <c r="AD130" i="4"/>
  <c r="AF130" i="4" s="1"/>
  <c r="AD129" i="4"/>
  <c r="AF129" i="4" s="1"/>
  <c r="AD128" i="4"/>
  <c r="AF128" i="4" s="1"/>
  <c r="AD127" i="4"/>
  <c r="AF127" i="4" s="1"/>
  <c r="AD126" i="4"/>
  <c r="AF126" i="4" s="1"/>
  <c r="AD125" i="4"/>
  <c r="AF125" i="4" s="1"/>
  <c r="AD124" i="4"/>
  <c r="AF124" i="4" s="1"/>
  <c r="AD123" i="4"/>
  <c r="AF123" i="4" s="1"/>
  <c r="AD122" i="4"/>
  <c r="AF122" i="4" s="1"/>
  <c r="AD121" i="4"/>
  <c r="AF121" i="4" s="1"/>
  <c r="AD120" i="4"/>
  <c r="AF120" i="4" s="1"/>
  <c r="AD119" i="4"/>
  <c r="AF119" i="4" s="1"/>
  <c r="AD118" i="4"/>
  <c r="AF118" i="4" s="1"/>
  <c r="AD117" i="4"/>
  <c r="AF117" i="4" s="1"/>
  <c r="AD116" i="4"/>
  <c r="AF116" i="4" s="1"/>
  <c r="AD115" i="4"/>
  <c r="AF115" i="4" s="1"/>
  <c r="AD114" i="4"/>
  <c r="AF114" i="4" s="1"/>
  <c r="AD113" i="4"/>
  <c r="AF113" i="4" s="1"/>
  <c r="AD112" i="4"/>
  <c r="AF112" i="4" s="1"/>
  <c r="AD111" i="4"/>
  <c r="AF111" i="4" s="1"/>
  <c r="AD110" i="4"/>
  <c r="AF110" i="4" s="1"/>
  <c r="AD109" i="4"/>
  <c r="AF109" i="4" s="1"/>
  <c r="AD108" i="4"/>
  <c r="AF108" i="4" s="1"/>
  <c r="AD107" i="4"/>
  <c r="AF107" i="4" s="1"/>
  <c r="AD106" i="4"/>
  <c r="AF106" i="4" s="1"/>
  <c r="AD105" i="4"/>
  <c r="AF105" i="4" s="1"/>
  <c r="AD104" i="4"/>
  <c r="AF104" i="4" s="1"/>
  <c r="AD103" i="4"/>
  <c r="AF103" i="4" s="1"/>
  <c r="AD102" i="4"/>
  <c r="AF102" i="4" s="1"/>
  <c r="AD101" i="4"/>
  <c r="AF101" i="4" s="1"/>
  <c r="AD100" i="4"/>
  <c r="AF100" i="4" s="1"/>
  <c r="AD99" i="4"/>
  <c r="AF99" i="4" s="1"/>
  <c r="AD98" i="4"/>
  <c r="AF98" i="4" s="1"/>
  <c r="AD97" i="4"/>
  <c r="AF97" i="4" s="1"/>
  <c r="AD96" i="4"/>
  <c r="AF96" i="4" s="1"/>
  <c r="AD95" i="4"/>
  <c r="AF95" i="4" s="1"/>
  <c r="AD94" i="4"/>
  <c r="AF94" i="4" s="1"/>
  <c r="AD93" i="4"/>
  <c r="AF93" i="4" s="1"/>
  <c r="AD92" i="4"/>
  <c r="AF92" i="4" s="1"/>
  <c r="AD91" i="4"/>
  <c r="AF91" i="4" s="1"/>
  <c r="AD90" i="4"/>
  <c r="AF90" i="4" s="1"/>
  <c r="AD89" i="4"/>
  <c r="AF89" i="4" s="1"/>
  <c r="AD88" i="4"/>
  <c r="AF88" i="4" s="1"/>
  <c r="AD87" i="4"/>
  <c r="AF87" i="4" s="1"/>
  <c r="AD86" i="4"/>
  <c r="AF86" i="4" s="1"/>
  <c r="AD85" i="4"/>
  <c r="AF85" i="4" s="1"/>
  <c r="AD84" i="4"/>
  <c r="AF84" i="4" s="1"/>
  <c r="AD83" i="4"/>
  <c r="AF83" i="4" s="1"/>
  <c r="AD82" i="4"/>
  <c r="AF82" i="4" s="1"/>
  <c r="AD81" i="4"/>
  <c r="AF81" i="4" s="1"/>
  <c r="AD80" i="4"/>
  <c r="AF80" i="4" s="1"/>
  <c r="AD79" i="4"/>
  <c r="AF79" i="4" s="1"/>
  <c r="AD78" i="4"/>
  <c r="AF78" i="4" s="1"/>
  <c r="AD77" i="4"/>
  <c r="AF77" i="4" s="1"/>
  <c r="AD76" i="4"/>
  <c r="AF76" i="4" s="1"/>
  <c r="AD75" i="4"/>
  <c r="AF75" i="4" s="1"/>
  <c r="AD74" i="4"/>
  <c r="AF74" i="4" s="1"/>
  <c r="AD73" i="4"/>
  <c r="AF73" i="4" s="1"/>
  <c r="AD72" i="4"/>
  <c r="AF72" i="4" s="1"/>
  <c r="AD71" i="4"/>
  <c r="AF71" i="4" s="1"/>
  <c r="AD70" i="4"/>
  <c r="AF70" i="4" s="1"/>
  <c r="AD69" i="4"/>
  <c r="AF69" i="4" s="1"/>
  <c r="AD68" i="4"/>
  <c r="AF68" i="4" s="1"/>
  <c r="AD67" i="4"/>
  <c r="AF67" i="4" s="1"/>
  <c r="AD66" i="4"/>
  <c r="AF66" i="4" s="1"/>
  <c r="AD65" i="4"/>
  <c r="AF65" i="4" s="1"/>
  <c r="AD64" i="4"/>
  <c r="AF64" i="4" s="1"/>
  <c r="AD63" i="4"/>
  <c r="AF63" i="4" s="1"/>
  <c r="AD62" i="4"/>
  <c r="AF62" i="4" s="1"/>
  <c r="AD61" i="4"/>
  <c r="AF61" i="4" s="1"/>
  <c r="AD60" i="4"/>
  <c r="AF60" i="4" s="1"/>
  <c r="AD59" i="4"/>
  <c r="AF59" i="4" s="1"/>
  <c r="AD58" i="4"/>
  <c r="AF58" i="4" s="1"/>
  <c r="AD57" i="4"/>
  <c r="AF57" i="4" s="1"/>
  <c r="AD56" i="4"/>
  <c r="AF56" i="4" s="1"/>
  <c r="AD55" i="4"/>
  <c r="AF55" i="4" s="1"/>
  <c r="AD54" i="4"/>
  <c r="AF54" i="4" s="1"/>
  <c r="AD53" i="4"/>
  <c r="AF53" i="4" s="1"/>
  <c r="AD52" i="4"/>
  <c r="AF52" i="4" s="1"/>
  <c r="AD51" i="4"/>
  <c r="AF51" i="4" s="1"/>
  <c r="AD50" i="4"/>
  <c r="AF50" i="4" s="1"/>
  <c r="AD49" i="4"/>
  <c r="AF49" i="4" s="1"/>
  <c r="AD48" i="4"/>
  <c r="AF48" i="4" s="1"/>
  <c r="AD47" i="4"/>
  <c r="AF47" i="4" s="1"/>
  <c r="AD46" i="4"/>
  <c r="AF46" i="4" s="1"/>
  <c r="AD45" i="4"/>
  <c r="AF45" i="4" s="1"/>
  <c r="AD44" i="4"/>
  <c r="AF44" i="4" s="1"/>
  <c r="AD43" i="4"/>
  <c r="AF43" i="4" s="1"/>
  <c r="AD42" i="4"/>
  <c r="AF42" i="4" s="1"/>
  <c r="AD41" i="4"/>
  <c r="AF41" i="4" s="1"/>
  <c r="AD40" i="4"/>
  <c r="AF40" i="4" s="1"/>
  <c r="AD39" i="4"/>
  <c r="AF39" i="4" s="1"/>
  <c r="AD38" i="4"/>
  <c r="AF38" i="4" s="1"/>
  <c r="AD37" i="4"/>
  <c r="AF37" i="4" s="1"/>
  <c r="AD36" i="4"/>
  <c r="AF36" i="4" s="1"/>
  <c r="AD35" i="4"/>
  <c r="AF35" i="4" s="1"/>
  <c r="AD34" i="4"/>
  <c r="AF34" i="4" s="1"/>
  <c r="AD33" i="4"/>
  <c r="AF33" i="4" s="1"/>
  <c r="AD32" i="4"/>
  <c r="AF32" i="4" s="1"/>
  <c r="AD31" i="4"/>
  <c r="AF31" i="4" s="1"/>
  <c r="AD30" i="4"/>
  <c r="AF30" i="4" s="1"/>
  <c r="AD29" i="4"/>
  <c r="AF29" i="4" s="1"/>
  <c r="AD28" i="4"/>
  <c r="AF28" i="4" s="1"/>
  <c r="AD27" i="4"/>
  <c r="AF27" i="4" s="1"/>
  <c r="AD26" i="4"/>
  <c r="AF26" i="4" s="1"/>
  <c r="AD25" i="4"/>
  <c r="AF25" i="4" s="1"/>
  <c r="AD24" i="4"/>
  <c r="AF24" i="4" s="1"/>
  <c r="AD23" i="4"/>
  <c r="AF23" i="4" s="1"/>
  <c r="AD22" i="4"/>
  <c r="AF22" i="4" s="1"/>
  <c r="AD21" i="4"/>
  <c r="AF21" i="4" s="1"/>
  <c r="AD20" i="4"/>
  <c r="AF20" i="4" s="1"/>
  <c r="AD19" i="4"/>
  <c r="AF19" i="4" s="1"/>
  <c r="AD18" i="4"/>
  <c r="AF18" i="4" s="1"/>
  <c r="AD17" i="4"/>
  <c r="AF17" i="4" s="1"/>
  <c r="AD16" i="4"/>
  <c r="AF16" i="4" s="1"/>
  <c r="AD15" i="4"/>
  <c r="AF15" i="4" s="1"/>
  <c r="AD14" i="4"/>
  <c r="AF14" i="4" s="1"/>
  <c r="AD13" i="4"/>
  <c r="AF13" i="4" s="1"/>
  <c r="AD12" i="4"/>
  <c r="AF12" i="4" s="1"/>
  <c r="AD11" i="4"/>
  <c r="AF11" i="4" s="1"/>
  <c r="AD10" i="4"/>
  <c r="AF10" i="4" s="1"/>
  <c r="AD9" i="4"/>
  <c r="AF9" i="4" s="1"/>
  <c r="AD8" i="4"/>
  <c r="AF8" i="4" s="1"/>
  <c r="AD7" i="4"/>
  <c r="AF7" i="4" s="1"/>
  <c r="AD6" i="4"/>
  <c r="AF6" i="4" s="1"/>
  <c r="AD5" i="4"/>
  <c r="AF5" i="4" s="1"/>
  <c r="AD4" i="4"/>
  <c r="AF4" i="4" s="1"/>
  <c r="AD3" i="4"/>
  <c r="AF3" i="4" s="1"/>
  <c r="AB3" i="3"/>
  <c r="AD3" i="3" s="1"/>
  <c r="AB4" i="3"/>
  <c r="AD4" i="3" s="1"/>
  <c r="AB5" i="3"/>
  <c r="AD5" i="3" s="1"/>
  <c r="AB6" i="3"/>
  <c r="AD6" i="3" s="1"/>
  <c r="AB7" i="3"/>
  <c r="AD7" i="3" s="1"/>
  <c r="AB8" i="3"/>
  <c r="AD8" i="3" s="1"/>
  <c r="AB9" i="3"/>
  <c r="AD9" i="3" s="1"/>
  <c r="AB10" i="3"/>
  <c r="AD10" i="3" s="1"/>
  <c r="AB11" i="3"/>
  <c r="AD11" i="3" s="1"/>
  <c r="AB12" i="3"/>
  <c r="AD12" i="3" s="1"/>
  <c r="AB13" i="3"/>
  <c r="AD13" i="3" s="1"/>
  <c r="AB14" i="3"/>
  <c r="AD14" i="3" s="1"/>
  <c r="AB15" i="3"/>
  <c r="AD15" i="3" s="1"/>
  <c r="AB16" i="3"/>
  <c r="AD16" i="3" s="1"/>
  <c r="AB17" i="3"/>
  <c r="AD17" i="3" s="1"/>
  <c r="AB18" i="3"/>
  <c r="AD18" i="3" s="1"/>
  <c r="AB19" i="3"/>
  <c r="AD19" i="3" s="1"/>
  <c r="AB20" i="3"/>
  <c r="AD20" i="3" s="1"/>
  <c r="AB21" i="3"/>
  <c r="AD21" i="3" s="1"/>
  <c r="AB22" i="3"/>
  <c r="AD22" i="3" s="1"/>
  <c r="AB23" i="3"/>
  <c r="AD23" i="3" s="1"/>
  <c r="AB24" i="3"/>
  <c r="AD24" i="3" s="1"/>
  <c r="AB25" i="3"/>
  <c r="AD25" i="3" s="1"/>
  <c r="AB26" i="3"/>
  <c r="AD26" i="3" s="1"/>
  <c r="AB27" i="3"/>
  <c r="AD27" i="3" s="1"/>
  <c r="AB28" i="3"/>
  <c r="AD28" i="3" s="1"/>
  <c r="AB29" i="3"/>
  <c r="AD29" i="3" s="1"/>
  <c r="AB30" i="3"/>
  <c r="AD30" i="3" s="1"/>
  <c r="AB31" i="3"/>
  <c r="AD31" i="3" s="1"/>
  <c r="AB32" i="3"/>
  <c r="AD32" i="3" s="1"/>
  <c r="AB33" i="3"/>
  <c r="AD33" i="3" s="1"/>
  <c r="AB34" i="3"/>
  <c r="AD34" i="3" s="1"/>
  <c r="AB35" i="3"/>
  <c r="AD35" i="3" s="1"/>
  <c r="AB36" i="3"/>
  <c r="AD36" i="3" s="1"/>
  <c r="AB37" i="3"/>
  <c r="AD37" i="3" s="1"/>
  <c r="AB38" i="3"/>
  <c r="AD38" i="3" s="1"/>
  <c r="AB39" i="3"/>
  <c r="AD39" i="3" s="1"/>
  <c r="AB40" i="3"/>
  <c r="AD40" i="3" s="1"/>
  <c r="AB41" i="3"/>
  <c r="AD41" i="3" s="1"/>
  <c r="AB42" i="3"/>
  <c r="AB43" i="3"/>
  <c r="AB44" i="3"/>
  <c r="AD44" i="3" s="1"/>
  <c r="AB45" i="3"/>
  <c r="AD45" i="3" s="1"/>
  <c r="AB46" i="3"/>
  <c r="AD46" i="3" s="1"/>
  <c r="AB47" i="3"/>
  <c r="AD47" i="3" s="1"/>
  <c r="AB48" i="3"/>
  <c r="AD48" i="3" s="1"/>
  <c r="AB49" i="3"/>
  <c r="AD49" i="3" s="1"/>
  <c r="AB50" i="3"/>
  <c r="AD50" i="3" s="1"/>
  <c r="AB51" i="3"/>
  <c r="AD51" i="3" s="1"/>
  <c r="AB52" i="3"/>
  <c r="AD52" i="3" s="1"/>
  <c r="AB53" i="3"/>
  <c r="AD53" i="3" s="1"/>
  <c r="AB54" i="3"/>
  <c r="AD54" i="3" s="1"/>
  <c r="AB55" i="3"/>
  <c r="AD55" i="3" s="1"/>
  <c r="AB56" i="3"/>
  <c r="AD56" i="3" s="1"/>
  <c r="AB57" i="3"/>
  <c r="AD57" i="3" s="1"/>
  <c r="AB58" i="3"/>
  <c r="AD58" i="3" s="1"/>
  <c r="AB59" i="3"/>
  <c r="AD59" i="3" s="1"/>
  <c r="AB60" i="3"/>
  <c r="AD60" i="3" s="1"/>
  <c r="AB61" i="3"/>
  <c r="AD61" i="3" s="1"/>
  <c r="AB62" i="3"/>
  <c r="AD62" i="3" s="1"/>
  <c r="AB63" i="3"/>
  <c r="AD63" i="3" s="1"/>
  <c r="AB64" i="3"/>
  <c r="AD64" i="3" s="1"/>
  <c r="AB65" i="3"/>
  <c r="AD65" i="3" s="1"/>
  <c r="AB66" i="3"/>
  <c r="AD66" i="3" s="1"/>
  <c r="AB67" i="3"/>
  <c r="AD67" i="3" s="1"/>
  <c r="AB68" i="3"/>
  <c r="AD68" i="3" s="1"/>
  <c r="AB69" i="3"/>
  <c r="AD69" i="3" s="1"/>
  <c r="AB70" i="3"/>
  <c r="AD70" i="3" s="1"/>
  <c r="AB71" i="3"/>
  <c r="AD71" i="3" s="1"/>
  <c r="AB72" i="3"/>
  <c r="AD72" i="3" s="1"/>
  <c r="AB73" i="3"/>
  <c r="AD73" i="3" s="1"/>
  <c r="AB74" i="3"/>
  <c r="AD74" i="3" s="1"/>
  <c r="AB75" i="3"/>
  <c r="AD75" i="3" s="1"/>
  <c r="AB76" i="3"/>
  <c r="AD76" i="3" s="1"/>
  <c r="AB77" i="3"/>
  <c r="AD77" i="3" s="1"/>
  <c r="AB78" i="3"/>
  <c r="AD78" i="3" s="1"/>
  <c r="AB79" i="3"/>
  <c r="AD79" i="3" s="1"/>
  <c r="AB80" i="3"/>
  <c r="AD80" i="3" s="1"/>
  <c r="AB81" i="3"/>
  <c r="AD81" i="3" s="1"/>
  <c r="AB82" i="3"/>
  <c r="AD82" i="3" s="1"/>
  <c r="AB83" i="3"/>
  <c r="AD83" i="3" s="1"/>
  <c r="AB84" i="3"/>
  <c r="AD84" i="3" s="1"/>
  <c r="AB85" i="3"/>
  <c r="AD85" i="3" s="1"/>
  <c r="AB86" i="3"/>
  <c r="AD86" i="3" s="1"/>
  <c r="AB87" i="3"/>
  <c r="AD87" i="3" s="1"/>
  <c r="AB88" i="3"/>
  <c r="AD88" i="3" s="1"/>
  <c r="AB89" i="3"/>
  <c r="AD89" i="3" s="1"/>
  <c r="AB90" i="3"/>
  <c r="AD90" i="3" s="1"/>
  <c r="AB91" i="3"/>
  <c r="AD91" i="3" s="1"/>
  <c r="AB92" i="3"/>
  <c r="AD92" i="3" s="1"/>
  <c r="AB93" i="3"/>
  <c r="AD93" i="3" s="1"/>
  <c r="AB94" i="3"/>
  <c r="AD94" i="3" s="1"/>
  <c r="AB95" i="3"/>
  <c r="AD95" i="3" s="1"/>
  <c r="AB96" i="3"/>
  <c r="AD96" i="3" s="1"/>
  <c r="AB97" i="3"/>
  <c r="AD97" i="3" s="1"/>
  <c r="AB98" i="3"/>
  <c r="AD98" i="3" s="1"/>
  <c r="AB99" i="3"/>
  <c r="AD99" i="3" s="1"/>
  <c r="AB100" i="3"/>
  <c r="AD100" i="3" s="1"/>
  <c r="AB101" i="3"/>
  <c r="AD101" i="3" s="1"/>
  <c r="AB102" i="3"/>
  <c r="AD102" i="3" s="1"/>
  <c r="AB103" i="3"/>
  <c r="AD103" i="3" s="1"/>
  <c r="AB104" i="3"/>
  <c r="AD104" i="3" s="1"/>
  <c r="AB105" i="3"/>
  <c r="AD105" i="3" s="1"/>
  <c r="AB106" i="3"/>
  <c r="AD106" i="3" s="1"/>
  <c r="AB107" i="3"/>
  <c r="AD107" i="3" s="1"/>
  <c r="AB108" i="3"/>
  <c r="AD108" i="3" s="1"/>
  <c r="AB109" i="3"/>
  <c r="AD109" i="3" s="1"/>
  <c r="AB110" i="3"/>
  <c r="AD110" i="3" s="1"/>
  <c r="AB111" i="3"/>
  <c r="AD111" i="3" s="1"/>
  <c r="AB112" i="3"/>
  <c r="AD112" i="3" s="1"/>
  <c r="AB113" i="3"/>
  <c r="AD113" i="3" s="1"/>
  <c r="AB114" i="3"/>
  <c r="AD114" i="3" s="1"/>
  <c r="AB115" i="3"/>
  <c r="AD115" i="3" s="1"/>
  <c r="AB116" i="3"/>
  <c r="AD116" i="3" s="1"/>
  <c r="AB117" i="3"/>
  <c r="AD117" i="3" s="1"/>
  <c r="AB118" i="3"/>
  <c r="AD118" i="3" s="1"/>
  <c r="AB119" i="3"/>
  <c r="AD119" i="3" s="1"/>
  <c r="AB120" i="3"/>
  <c r="AD120" i="3" s="1"/>
  <c r="AB121" i="3"/>
  <c r="AD121" i="3" s="1"/>
  <c r="AB122" i="3"/>
  <c r="AD122" i="3" s="1"/>
  <c r="AB123" i="3"/>
  <c r="AD123" i="3" s="1"/>
  <c r="AB124" i="3"/>
  <c r="AD124" i="3" s="1"/>
  <c r="AB125" i="3"/>
  <c r="AD125" i="3" s="1"/>
  <c r="AB126" i="3"/>
  <c r="AD126" i="3" s="1"/>
  <c r="AB127" i="3"/>
  <c r="AB128" i="3"/>
  <c r="AD128" i="3" s="1"/>
  <c r="AB129" i="3"/>
  <c r="AD129" i="3" s="1"/>
  <c r="AB130" i="3"/>
  <c r="AD130" i="3" s="1"/>
  <c r="AB131" i="3"/>
  <c r="AD131" i="3" s="1"/>
  <c r="AB132" i="3"/>
  <c r="AD132" i="3" s="1"/>
  <c r="AB133" i="3"/>
  <c r="AD133" i="3" s="1"/>
  <c r="AB134" i="3"/>
  <c r="AD134" i="3" s="1"/>
  <c r="AB135" i="3"/>
  <c r="AD135" i="3" s="1"/>
  <c r="AB136" i="3"/>
  <c r="AD136" i="3" s="1"/>
  <c r="AB137" i="3"/>
  <c r="AD137" i="3" s="1"/>
  <c r="AB138" i="3"/>
  <c r="AD138" i="3" s="1"/>
  <c r="AB139" i="3"/>
  <c r="AD139" i="3" s="1"/>
  <c r="AB140" i="3"/>
  <c r="AD140" i="3" s="1"/>
  <c r="AB141" i="3"/>
  <c r="AD141" i="3" s="1"/>
  <c r="AB142" i="3"/>
  <c r="AD142" i="3" s="1"/>
  <c r="AB143" i="3"/>
  <c r="AD143" i="3" s="1"/>
  <c r="AB144" i="3"/>
  <c r="AD144" i="3" s="1"/>
  <c r="AB145" i="3"/>
  <c r="AD145" i="3" s="1"/>
  <c r="AB146" i="3"/>
  <c r="AD146" i="3" s="1"/>
  <c r="AB147" i="3"/>
  <c r="AD147" i="3" s="1"/>
  <c r="AB148" i="3"/>
  <c r="AD148" i="3" s="1"/>
  <c r="AB149" i="3"/>
  <c r="AD149" i="3" s="1"/>
  <c r="AB150" i="3"/>
  <c r="AD150" i="3" s="1"/>
  <c r="AB151" i="3"/>
  <c r="AD151" i="3" s="1"/>
  <c r="AB152" i="3"/>
  <c r="AD152" i="3" s="1"/>
  <c r="AB153" i="3"/>
  <c r="AD153" i="3" s="1"/>
  <c r="AB154" i="3"/>
  <c r="AD154" i="3" s="1"/>
  <c r="AB155" i="3"/>
  <c r="AD155" i="3" s="1"/>
  <c r="AB156" i="3"/>
  <c r="AD156" i="3" s="1"/>
  <c r="AB157" i="3"/>
  <c r="AD157" i="3" s="1"/>
  <c r="AB158" i="3"/>
  <c r="AD158" i="3" s="1"/>
  <c r="AB159" i="3"/>
  <c r="AD159" i="3" s="1"/>
  <c r="AB160" i="3"/>
  <c r="AD160" i="3" s="1"/>
  <c r="AB161" i="3"/>
  <c r="AD161" i="3" s="1"/>
  <c r="AB162" i="3"/>
  <c r="AD162" i="3" s="1"/>
  <c r="AB163" i="3"/>
  <c r="AD163" i="3" s="1"/>
  <c r="AD42" i="3"/>
  <c r="AD43" i="3"/>
  <c r="AD127" i="3"/>
  <c r="AF136" i="5" l="1"/>
  <c r="AF164" i="4"/>
  <c r="AD164" i="3"/>
</calcChain>
</file>

<file path=xl/sharedStrings.xml><?xml version="1.0" encoding="utf-8"?>
<sst xmlns="http://schemas.openxmlformats.org/spreadsheetml/2006/main" count="2722" uniqueCount="532">
  <si>
    <t>ITEM</t>
  </si>
  <si>
    <t>Grupo-classe</t>
  </si>
  <si>
    <t>Código NUC</t>
  </si>
  <si>
    <t>Unidade de Compra</t>
  </si>
  <si>
    <t>Detalhamento</t>
  </si>
  <si>
    <t>Softbox Light Octogonal 120 com Grade (47,2") COMPATÍVEL COM BOWENS</t>
  </si>
  <si>
    <t>Softbox retangular  60x90  COMPATÍVEL COM BOWENS</t>
  </si>
  <si>
    <t>Tripé Iluminação Profissional para iluminação com rodirnha, mínimo 2,6m 15kg</t>
  </si>
  <si>
    <t>Tripé Profissional para câmera: Cabeça Hidráulica mínimo 1,77m</t>
  </si>
  <si>
    <t xml:space="preserve">Girafa de iluminação altura máxima pelo menos 3.3m para equipamentos de até 10kg feito em aço inoxidável </t>
  </si>
  <si>
    <t>Tripé articulado multifuncional para câmeraem alumínio com cabeça esférica de 360º, coluna central. Modelos de Referência: Kingjoy VT-890H,  T254A8+BH-28L(SA254T1)</t>
  </si>
  <si>
    <t>Rolo de papel para fundo infinito (Branco, preto e cinza) 2,4 x 10m</t>
  </si>
  <si>
    <t>Cone Snoot Com Colmeia compatível com Bowens</t>
  </si>
  <si>
    <t>SOMBRINHA REFLETORA OCTAGONAL mínimo 150cm preta e branca</t>
  </si>
  <si>
    <t>Iluminador de LED para fotografia e vídeo, do tipo bicolor (luz quente e fria, 3200 a 5500 K).Potência mínima 150 W ou equivalente. Compatibilidade com acessórios Bowens. Tensão de entrada 110/220 V.Conexão unoversal para uso com tripé.</t>
  </si>
  <si>
    <t>Iluminador de LED para fotografia e vídeo, do tipo bicolor (luz quente e fria, 3200 a 5500 K).Potência mínima 200 W ou equivalente. Compatibilidade com acessórios Bowens. Tensão de entrada 110/220 V.Conexão unoversal para uso com tripé.</t>
  </si>
  <si>
    <t>Pinça metálica para estúdio de Fotografia. Para fixar rebatedores e tecido</t>
  </si>
  <si>
    <t xml:space="preserve">Kit bastão de Led RGB, com bluetooth </t>
  </si>
  <si>
    <t>Caixa de som subwoofer, 30W RMS, controle de volume, alimentação: Bivolt (127-220 V), tipo de Caixa de som 2.1, som estéreo, chave liga e desliga, conexão com tablet, computador e notebook, plug &amp; play, controle de grave, dimensões máximas: 23 x 21,5 x 25 cm, peso inferior a 4 Kg, cabos necessários para o funcionamento inclusos, garantia de 12 meses.</t>
  </si>
  <si>
    <t xml:space="preserve">Óculos Vr Oculus Referência Quest 2 256gb </t>
  </si>
  <si>
    <t>Mesa de mixagem multifuncional de 6 canais com interface áudio USB; I/O + 48V; Canais de entrada - Mono[MIC/LINE] 2 incluindo HEADSET MIC (Plug-in Power); Stereo[LINE] 2; AUX 1; Canais de saída - STEREO OUT 1; MONITOR OUT 1; PHONES 2 incluindo HEADSET PHONES; Bus Stereo: 1; Função do canal de entrada - PAD 26 dB; PEAK LED; Processadores de bordo DSP; Medidor de Nível; USB Audio: 2 IN / 2 OUT, USB Audio Class 2.0 compliant, Sampling Frequency: Max 192 kHz, Bit Depth: 24-bit. Modelo de referência: Yamaha AG06</t>
  </si>
  <si>
    <t>Smart TV 85" Resolução 4K, tecnologia Crystal 4K, painel VA, 60Hz de frequência, Dolby Digital Plus, HDR, conectividade via Wi-Fi e Bluetooth , Navegador Web Browser   3 entradas HDMI e 2 USB. Modelo referência. Samsung UN 85BU8000.</t>
  </si>
  <si>
    <t>Gravador portátil com seis pistas para gravação simultânea, sendo quatro entradas combo XLR/TRS. Com knobs de controle de ganho, com pads de -20dB em todos os canais de entrada. Com cápsula de microfone XYH-6H X/Y, de sensibilidade de -41 dB (1kHz @ 1Pa), e input de ganho de até 46.5 dB. Com display LCD largo e angulado para feedback de gravação. Suporta gravações de até 24-bit/96kHz compliantes ao protocolo BWF WAV e uma variedade de formatos MP3. Com Phantom Power para todos os inputs: +12/+24/+48V. Modelo de referência: ZOOM H6</t>
  </si>
  <si>
    <t>MICROFONE CONDENSADOR - Cápsula: 1,00” - Chaves seletoras para padrões polares, filtro passa-alta e PAD, no corpo do microfone - Três posições variáveis para o filtro passa-alta): Flat, 40 Hz or 80 Hz  - Três posições de PAD): -0dB, -5dB, or -10dB- Resposta de Frequência: 20 Hz – 20 kHz - Sensibilidade:  -36 dB re 1Volt/Pascal (16 mV @ 94 dB SPL) +/- 2 dB @ 1kHz- Ruído:  7dBA SPL (per IEC651) - Saída Máxima: +16 dBu (@ 1kHz, 1% THD into 1 KΩ load) - Alcance dinâmico: 140 dB (per IEC651, IEC268-15) - Pressão/SPL máximo): 147 dB SPL (@ 1 kHz, 1% THD into 1 KΩ load) (157 dB with PAD at maximum)- relação sinal/ruído: 87 dB SPL - Impedância de Saída: 200 Ω - Conexão de Saída: 3 pin XLR, balanced output between Pin 2 (+), Pin 3 (-) and Pin 1 (ground) - plug de saída): XLR - Acessórios que devem estar incluídos: - suporte próprio para o microfone com pop-filter e com rosca em acordo com o padrão dos pedestais de microfone do mercado. - Cabo XLR (Balanceado) de 6 (seis) metros.- Capa protetora original para guardar o microfone. Marca referência: RØDE - MODELO: NT2-A</t>
  </si>
  <si>
    <t>Monitor de referência de áudio com cone de 5"; Tipo de alto-falante: Monitor de estúdio bi-amplificador de 2 vias; Resposta de frequência (-10dB): 54Hz - 30kHz; Resposta de frequência (-3dB): 74Hz - 24kHz; Sensibilidade de entrada: -10 dBu/10k ohms; Conectores de E/S: Tipo XLR3-31 (balanceado), PHONE (balanceado); Forma: Tipo Bass-reflex; Controle LEVEL (+4dB/clique central), EQ: interruptor HIGH TRIM (+/- 2dB em HF) / interruptor ROOM CONTROL (0/-2/-4 dB sob; Cruzamento: cúpula de 1". Modelo de referência: Yamaha Powered Studio Monitor HS5i</t>
  </si>
  <si>
    <t xml:space="preserve">Mesa de Som Digital com 16 Entradas, com 8 Pré Amplificadores ​​Midas, 8 Entradas de Linha, Módulo Wifi Integrado e Gravador Estéreo USB. Operado via iPad ou Android, PC, Linux, Mac. 16 pré-amplificadores MIDAS de microfone, totalmente programáveis. Roteador Wi-Fi para a operação direta sem necessidade de roteadores externos. 16 canais, interface USB bidirecional para a gravação direta no PC do master. Efeitos X32, 4 slots FX estéreo, incluindo simulações de high-end , como Lexicon 480L e PCM70 , EMT250 e QRS Quantec etc. Analisador de espectro em tempo real (RTA) para todos os canais e bus sends. 4 auxiliares, LR, processamento de dinâmica e 6 bandas paramétricas ou 31 bandas gráficas. 4 saídas XLR auxiliares e 2 XLR saídas. Conector para fone de ouvido. Operação remota via Ethernet, LAN ou Wi-Fi. MIDI IN/Out..Modelo de referência Behringer XR16 </t>
  </si>
  <si>
    <t>Subwoofer ativo - Faixa de frequência (-10dB): 22 Hz - 160 Hz; conectores de E/S: ENTRADA: tipo XLR3-31 (balanceado) x2, PHONE (balanceado) x2 / SAÍDA: tipo XLR3-32 (balanceado) x2 (L&amp;R); Forma: Bass reflex type; Material MDF; Dimensões: 389mmX300mmX350mm; Peso 12,5Kg; Controle LEVEL, chave PHASE: NORM./REV., controle HIGH CUT (80-120Hz, clique central), controle LOW CUT (80-120Hz, clique central), chave LOW CUT (ON/OFF); Componentes: Cone 8"; Potência de saída: 150W; Consumo de energia: 70W. Modelo de referência: Yamaha HS8S</t>
  </si>
  <si>
    <t>Pedestal para Microfones Girafa Preto, articulado e com altura regulável. Com base easy lock retrátil, em ferro com pés emborrachados. Peso: 1,74kg, Altura mín: 1,25 mts, Altura máx: 2,28 mts, Possui regulagem de ângulo e altura. Modelo de referência: RMV PSU0135</t>
  </si>
  <si>
    <t>Câmera Digital DSLR com 24.1 mp, Gravação em Full HD - Vídeo: Full HD Conexões Wi-Fi nfc usb 2.0 ou hdmi tipo C; Tela Tipo: Tela lcd Tamanho da Tela: 3" fps: 3.0 fps; Zoom Zoom Óptico: 3x (lente); Recursos Sensibilidade iso: 100-6400;  Alcance do Foco: 0,25 m Velocidade do Obturador: 30 seg. a 1/4000 seg. Abertura: 3.5 -5.6; Estabilizador de Imagem; Microfone Embutido iso - 100-6400; Alimentação: Bateria LP-E10; Carregador de bateria LC-E10; Bolsa de transporte. Modelo de Referência: Câmera Digital Canon EOS Rebel T7</t>
  </si>
  <si>
    <t>Microfone dinâmico com resposta de freqüência: 50 Hz a 15 kHz. Padrão polar cardióide, com sensibilidade @ 1kHz, 54.5 dBV/PA (1.85mV), 1 Pascal = 94dB SPL. Impedância: 150 Ohms (310 Ohms reais) para conexão em entradas de baixa impedância; Sistema shock-mount; Polaridade: Pressão positiva no diafragma produz tensão negativa no pino 2, em relação ao pino 3. Conector: XLR macho profissional de 3 pinos. Corpo cinza escuro em metal die-cast resistente com globo em metal e filtro anti-pop embutido. Modelo de referência: Shure SM7B</t>
  </si>
  <si>
    <t>Pedal de Reverb para guitarra. Modelo de Referência:   Boss RV-6 1 ou similar</t>
  </si>
  <si>
    <t>Pedal Loop Station. Memórias: 99 Canais: 1-track Tempo de gravação: 1.5 horas (1-track), 13 horas (memórias total) Padrões de ritmo: 57 ritmos (2 variações), 7 kits de bateria Efeito: Reverb (somente para o ritmo) Entradas: 2x 1/4 P10 (A/mono, B) Saídas: 2x 1/4 P10 (A/mono, B) MIDI I/O: 2x 1/8 P2 (entrada e saída) USB: 1x tipo B Footswitch: 1x 1/4 P10 (stop/ memory) Armazenamento: arquivo de áudio WAV (backup via USB) . Referência: Boss RC 5 Loop Station</t>
  </si>
  <si>
    <t>Fonte Landscape  6 +1  (para alimentação de 6 pedais ) 2350mA. Modelo de Referênica: Isopower 7 ou similar</t>
  </si>
  <si>
    <t>Teleprompter para monitores LED / LCD e tablets até 12,9" polegadas. Acompanha TPMRHTS SPRO monitor LED / LCD de 18,5", com garantia e cabo HDMI de 10m. Sistema óptico: Espelho reflexivo Cristal Pro 70/30. Acompanha software profissional com inversão do segundo monitor. ESPECIFICAÇÕES: Peso aproximado: 5,5kg. Grátis: Software multi - plataforma. Modelo TpMRHTS SPRO MON185. Ajuste do ângulo do espelho. Elevador de câmera. Base estabilizadora (plate). Acmpanha: Monitor LED / LCD de 18,5", Cabo HDMI, com 10m, Adaptador de monitor LED,  Adaptador de tablet, Câmara escura em korino preto, Par de máscaras antiofuscamento lateral em korino. Manípulo de 1/4" e "T" para fixação da câmera. Espelho reflexivo Cristal Pro 70/30. Software multi plataforma. Guia de montagem em PDF. Modelo Ref. HEMON</t>
  </si>
  <si>
    <t>BATERIA ALIMENTAÇÃO CÂMERA - Bateria extra recarregável de íons de lítio 7,2 VDC 1040 mAh compatível com o modelo de câmera. Modelo de Referência: LP-E17 Recarregável</t>
  </si>
  <si>
    <t>Microfone Sem Fio. Transmissor Manual - Faixa de ajuste de ganho: 10dB Potência de saída de RF: 10mW (Varia conforme a região) Alojamento: Alça PC/ABS moldada; Vida útil da bateria: até 9 horas (Alcalina) Dimensões (D x C): 51,00 x 254,00mm Peso: 349grs. Receptor sem Fio - Sensibilidade: -102dBm @ 10-5 BER Rejeição de imagem: &gt;70dB; Requisitos de alimentação elétrica: 12?18V DC @ 150mA; Alojamento: ABS Dimensões (A x L x P): 40,00 x 181,00 x 104,00mm Peso: 289grs; Impedância XLR: 50O 6.35mm (¼"): 50O; Microfone s/ Fio com faixa de ajuste de ganho de 10dB e Resposta da frequência de áudio: 20Hz - 20kHz. Modelo de Referência: Shure PGXD24 SM58-X8</t>
  </si>
  <si>
    <t>Cartão de memória tipo flash SDXC; capacidade de armazenamento: 128 GB; desempenho para gravação de vídeo com classificação UHS Speed Class 1 e Class 10 para vídeo Full HD (1080p); Velocidade de transferência mínima de 100MB/s. Modelo de referência: SanDisk Ultra SDXC UHS-I de 128Gb - 100Mb/s, C10, U1, Full HD</t>
  </si>
  <si>
    <t>Microfone dinâmico com resposta de freqüência: 50 Hz a 15 kHz. Padrão polar cardióide, com sensibilidade @ 1kHz, 54.5 dBV/PA (1.85mV), 1 Pascal = 94dB SPL. Impedância: 150 Ohms (310 Ohms reais) para conexão em entradas de baixa impedância; Sistema shock-mount; Polaridade: Pressão positiva no diafragma produz tensão negativa no pino 2, em relação ao pino 3. Conector: XLR macho profissional de 3 pinos. Corpo cinza escuro em metal die-cast resistente com globo em metal e filtro anti-pop embutido. Modelo de referência: Shure SM58</t>
  </si>
  <si>
    <t>Mixer premium de 16 entradas e 2/2 barramentos com pré-amplificadores e compressores de microfone, equalizador britânico, processador Multi-FX de 24 bits e interface de áudio USB. Microfone input XLR balanceado; Mic E.I.N 20hz-20khz; Modelo de referência: Behringer Xenyx X1222USB</t>
  </si>
  <si>
    <t>Cabo Speakon (machoxmacho) de 10m de comprimento. Modelo de referência: Hayonik Linha Brasil</t>
  </si>
  <si>
    <t>Refletor Elipsoidal LED modelo Junior. Fonte Led 52 Leds modelo Lumileds LUXEON® C LED; Máximo de lúmens Padrão: 5,708; Lúmens máximos por watt 44.8; Vida Util dos led: 54.000 horas (ambas as variantes)Sistema de Cores; Cores usadas Padrão: (RGBL) -  Vermelho, verde, azul, limão; Faixa de temperatura de cor - Color mixing; Matriz calibrada  - Sim; Desvio vermelho -  Não Óptico; Faixa de ângulo -  zoom de 25-50 graus; Tamanho do portão - (GATE SIZE) -  50 mm; Tamanho da abertura 6.25"-14"; Projeção de padrão Sim; Tamanho padrão M -(Pattern size) (OD 66 mm, ID 48 mm), até - 2,03 mm (0,080 pol.) de espessura; Cintilação da câmera faixa de controle/Hz 1.200 Hz (padrão) e 25.000 Hz (via RDM)Controle; Método de entrada DMX512 via XLR de 5 pinos; Protocolos DMX512/RDM; Modos (footprint) -  4 modos; Configuração do RDM Sim; Tipo de interface do usuário Interface de sete segmentos e três botões; Controle local Sim; Sequências a bordo Sim (5); Mecanismo de escurecimento virtual de 15 bits RDM) Elétrico; Faixa de tensão 100–240 VAC 50/60 Hz Físico; Materiais: plástico ABS; Opções de cores Preto ou branco; Opções de montagem Yoke; Classificação IP IP20; Peso: 5,4 kg (12 lb); Acessórios inclusos Haste suspensa, cabo de alimentação de 1,5 m Garantia; Luminária (Elipsoidal) - 5 anos; Matriz de LED 10 anos; Cabo de segurança de 1.0m na cor preta; Garra/gancho de alumínio da cor preta; Cabo de sinal 05 pinos de 05 m;  Instrução de uso do equipamento de no mínimo 20 horas aula com profissional autorizado pelo fabricante. Modelo de referência: Refletor Elipsoidal 50° Source Four Júnior ETC S4JR50</t>
  </si>
  <si>
    <t>Refletor Elipsoidal Irideon FPZ – Portable, na cor preto com zoom 25 A 50º irc 90 - 3000ºK; Construção em alumínio fundido; Acabamento em tinta de textura fina, alta temperatura, pintura em pó NA COR PRETO FOSCO; Braço de aço; Inclinação sem ferramentas e ajuste do feixe; Facas para recorte da luz, rígidas completas em um triplano montagem, 0.40mm e Suporte ao conjunto do obturador rotativo ±175° de rotação; Ranhura para acessórios cativos para suporte padrão E-size (incluído); 37,5 mm com uma área de imagem de 25,4 mm; Botões e obturador de alta resistência a impactos, isolados termicamente; Manipulação - Suporte de gel e dicroicos para cima até 1,75 mm de espessura; Classificação IP20; FONTE LED; Cree® XLamp® MT-G2 LED EasyWhite - 3000K: 90+ CRI; 35.000 horas de manutenção L70 lúmen; Versão portátil: Com garra tipo C compatível com cores suporta até 2" de tubo OD; Cabo de alimentação de 6' com conector NEMA 5-15P; DMX dentro e através de conexões RJ45 gabinete de driver; Controle DMX com dimmer manual integrado / high-end ajuste de acabamento; ELÉTRICO - Consumo de potência na intensidade máxima: 20W típico, 24W máximo Volts A ESCOLHER 127V OU 240V; Cabo de segurança de 1.0m na cor preta; Garra/gancho de alumínio da cor preta; Cabo de sinal 05 pinos de 05 m; Instrução de uso do equipamento de no mínimo 20 horas aula com profissional autorizado pelo fabricante. Modelo de referência: Irideon FPZ Gallery Portable, zoom 25º-50º marca ETC</t>
  </si>
  <si>
    <t>TRIPE DE ALUMINIO 3 ESTAGIOS COM PINO 5/8" - TRIPE DE ALUMINIO 3 ESTAGIOS; TAMANHO FECHADO 1170 MM; TAMANHO ABERTO 3350 MM; TAMANHO DESCANDO - - 1090 MM; RARIO - 650 MM; PESO 3,60 KGS; CAPACIDADE CARGA - Mínimo 10 KGS</t>
  </si>
  <si>
    <t>Peça</t>
  </si>
  <si>
    <t xml:space="preserve">27 1 </t>
  </si>
  <si>
    <t>08548-0-011</t>
  </si>
  <si>
    <t>01268 8 009</t>
  </si>
  <si>
    <t>24 7</t>
  </si>
  <si>
    <t>03060-0-025</t>
  </si>
  <si>
    <t>03060 0 036</t>
  </si>
  <si>
    <t>24-07</t>
  </si>
  <si>
    <t>03060 0 034</t>
  </si>
  <si>
    <t>39-02</t>
  </si>
  <si>
    <t>03792 3 012</t>
  </si>
  <si>
    <t>24.7</t>
  </si>
  <si>
    <t>06160-3-002</t>
  </si>
  <si>
    <t>03060 0 024</t>
  </si>
  <si>
    <t>61 - 6</t>
  </si>
  <si>
    <t>11365 4 002</t>
  </si>
  <si>
    <t xml:space="preserve">24 7 </t>
  </si>
  <si>
    <t>03060 0 001</t>
  </si>
  <si>
    <t>56 - 16</t>
  </si>
  <si>
    <t>02644 1 208</t>
  </si>
  <si>
    <t>03060 0 035</t>
  </si>
  <si>
    <t>01299 8 042</t>
  </si>
  <si>
    <t>13-01</t>
  </si>
  <si>
    <t>06490-4-061</t>
  </si>
  <si>
    <t>24-1</t>
  </si>
  <si>
    <t>06520-0-008</t>
  </si>
  <si>
    <t>24 02</t>
  </si>
  <si>
    <t>10178 8 006</t>
  </si>
  <si>
    <t>24.01</t>
  </si>
  <si>
    <t>11433-2-004</t>
  </si>
  <si>
    <t>05956-0-002</t>
  </si>
  <si>
    <t xml:space="preserve">12354 4 004 </t>
  </si>
  <si>
    <t>10416 7 001</t>
  </si>
  <si>
    <t xml:space="preserve">24 1 </t>
  </si>
  <si>
    <t>10415 9 010</t>
  </si>
  <si>
    <t>01264-5-013</t>
  </si>
  <si>
    <t xml:space="preserve">25 02 </t>
  </si>
  <si>
    <t>10404-3-004</t>
  </si>
  <si>
    <t>21 3</t>
  </si>
  <si>
    <t>08027 6 001</t>
  </si>
  <si>
    <t>13 4</t>
  </si>
  <si>
    <t>06962 0 019</t>
  </si>
  <si>
    <t>56  16</t>
  </si>
  <si>
    <t>04600 0 012</t>
  </si>
  <si>
    <t>01299-8-006</t>
  </si>
  <si>
    <t>24 1</t>
  </si>
  <si>
    <t>11687 4 002</t>
  </si>
  <si>
    <t xml:space="preserve">01208-4-006 </t>
  </si>
  <si>
    <t>04024 0 016</t>
  </si>
  <si>
    <t xml:space="preserve">24 2 </t>
  </si>
  <si>
    <t>09019 0 008</t>
  </si>
  <si>
    <t xml:space="preserve">24 - 7 </t>
  </si>
  <si>
    <t>03832 - 6 - 002</t>
  </si>
  <si>
    <t>24-11</t>
  </si>
  <si>
    <t>12354 4 004</t>
  </si>
  <si>
    <t>09019 0 010</t>
  </si>
  <si>
    <t>10415-9-001</t>
  </si>
  <si>
    <t>339030.29</t>
  </si>
  <si>
    <t>449052.12</t>
  </si>
  <si>
    <t>449052.08</t>
  </si>
  <si>
    <t>339030.26</t>
  </si>
  <si>
    <t>449052.33</t>
  </si>
  <si>
    <t>449052.35</t>
  </si>
  <si>
    <t>449052.26</t>
  </si>
  <si>
    <t>449052.37</t>
  </si>
  <si>
    <t>449052.39</t>
  </si>
  <si>
    <t>CEART</t>
  </si>
  <si>
    <t>QTD TOTAL</t>
  </si>
  <si>
    <t>CEFID</t>
  </si>
  <si>
    <t>CCT</t>
  </si>
  <si>
    <t>CAV</t>
  </si>
  <si>
    <t>CEO</t>
  </si>
  <si>
    <t>CEAVI</t>
  </si>
  <si>
    <t>CESFI</t>
  </si>
  <si>
    <t>CERES</t>
  </si>
  <si>
    <t>ESAG</t>
  </si>
  <si>
    <r>
      <t xml:space="preserve">MESA DE SOM - Mixer de 16 canais; 8 entradas de microfone (máx. 10); 4 entradas estéreo; 4 barramentos de grupo e 1 barramento estéreo; 4 saídas AUX (incluindo efeito); Pré-amplificador D-PRE que utiliza o circuito invertido de Darlington; 1-Potenciometro de control de compressão; Efeitos de alto nível: SPX com 24 programas; Funções Audio via USB 24-bit / 192kHz 2in / 2out; Compatível com iPad (2 ou posterior), através de adaptadores apropriados (APPLE); Incluindo o software Cubase AI DAW (download version); Chave de atenuação (PAD) nos canais mono; Phantom Power - Entrada de Mic +48V; Saída XLR balanceada; Fonte de alimentação elétrica universal interna, compatível em todo mundo; Suporte para montagem em rack (incluído); Chassis de metal; Dimensões (W×H×D): 444 mm x 130 mm x 500 mm; Peso: 6,8 Kg; Voltagem: Bivolt Automático: </t>
    </r>
    <r>
      <rPr>
        <u/>
        <sz val="11"/>
        <rFont val="Calibri"/>
        <family val="2"/>
      </rPr>
      <t>Modelo de referência:</t>
    </r>
    <r>
      <rPr>
        <sz val="11"/>
        <rFont val="Calibri"/>
        <family val="2"/>
      </rPr>
      <t xml:space="preserve"> Yamaha MG16XU</t>
    </r>
  </si>
  <si>
    <r>
      <t xml:space="preserve">GERADOR DE RDS (Radio Data System) com LEDS de sinalização (energia, falha, operação normal do equipamento), display LCD para leituras e indicação de  todos os principais parâmetros, alarmes e configurações, teclas de navegação (enter, UP, down), porta USB, porta Ethernet, ajuste de nível de sinal de saída de RDS, entrada de MPX, saída de MPX, saída de RDS, saída de RDS MPX, entrada de comando para cionamento do anúncio de notícia de trânsito (TA). </t>
    </r>
    <r>
      <rPr>
        <u/>
        <sz val="11"/>
        <rFont val="Calibri"/>
        <family val="2"/>
      </rPr>
      <t>Modelo de referência</t>
    </r>
    <r>
      <rPr>
        <sz val="11"/>
        <rFont val="Calibri"/>
        <family val="2"/>
      </rPr>
      <t>: RDS-350 Teletronix.</t>
    </r>
  </si>
  <si>
    <r>
      <t xml:space="preserve">PROCESSADOR DE ÁUDIO multibanda, redutor de ruído, controle automatico de ganho (CAG), correção de fase,  compressor de áudio, filtros de frequência de 15, 30 e 45Htz, controle remoto completo via software, gerador de estéreo, </t>
    </r>
    <r>
      <rPr>
        <i/>
        <sz val="11"/>
        <rFont val="Calibri"/>
        <family val="2"/>
      </rPr>
      <t>pressets</t>
    </r>
    <r>
      <rPr>
        <sz val="11"/>
        <rFont val="Calibri"/>
        <family val="2"/>
      </rPr>
      <t xml:space="preserve"> de processamento prontos com possibilidades de alterações nos seus parâmetros. </t>
    </r>
    <r>
      <rPr>
        <u/>
        <sz val="11"/>
        <rFont val="Calibri"/>
        <family val="2"/>
      </rPr>
      <t>Modelo de referência</t>
    </r>
    <r>
      <rPr>
        <sz val="11"/>
        <rFont val="Calibri"/>
        <family val="2"/>
      </rPr>
      <t>: Omnia 9</t>
    </r>
  </si>
  <si>
    <r>
      <t xml:space="preserve">APARELHO DE RÁDIO mini system, FM&lt; CD,USB, bluetooth, 250 W RMS, bivolt, controle remoto universal,  </t>
    </r>
    <r>
      <rPr>
        <u/>
        <sz val="11"/>
        <rFont val="Calibri"/>
        <family val="2"/>
      </rPr>
      <t>Modelo de referência</t>
    </r>
    <r>
      <rPr>
        <sz val="11"/>
        <rFont val="Calibri"/>
        <family val="2"/>
      </rPr>
      <t>: Mini System Panasonic SC-AKX100LBK ou similar</t>
    </r>
  </si>
  <si>
    <t>MICROFONE DE LAPELA duplo wireless sem fio para android usb tipo C, plug in play, conexão usb tipo C, alta qualidade, omnidirecional, captação 360 grau,  longo alcance (20-30 metro),  bateria com até 5h de duração, com grampo giratório  360 grau, compatível com diversos modelos de celulares android e tablets.</t>
  </si>
  <si>
    <t>SUPORTE UNIVERSAL PARA TV compatível com Smart Tv 50" Qled 4k Samsung The Frame 2021 Design Slim Modo Arte. Características: movimentos reduzidos para pequenos espaços com 3 movimentos, sendo  2 articulações horizontais e 1 inclinação vertical. Distância máxima da parede de 20 cm e distância mínima de 9 cm. Fabricado em aço carbono de alta resistência. Estrutura inovadora e reforçada. Pintura eletrostática (epóxi). fabricado em  Aço carbono de alta resistência, estampado, plásticos injetados, parafusos de aço, arruelas de metal, pintura em epóxi ). Dimensões do produto montado: Máxima (VESA): 40cm largura x 40cm altura x 20cm profundidade. Mínima (VESA): 5cm largura x 5cm altura x 9cm profundidade. Conteúdo da embalagem: 1 suporte articulado com 3 movimentos e 1 kit de instalação completo.</t>
  </si>
  <si>
    <t>LINK IP - codec de áudio digital, via IP, modelo strider IP, transmissor e receptor, incluindo card filtro de áudio e card gerardor de estéreo no equipamento. Modelo de referência: Link IP Sinteck Next com cards inclusos</t>
  </si>
  <si>
    <t>Papel fotográfico para processamento químico tradicional em preto e branco</t>
  </si>
  <si>
    <t>24-05</t>
  </si>
  <si>
    <t>01290-4-005</t>
  </si>
  <si>
    <t>Rolo</t>
  </si>
  <si>
    <t xml:space="preserve">Caixa de som tipo Ativa. Potência de Saída (W RMS) 250. Resposta de Frequência Hz (±3 dB) 70 - 16,500, SPL Máximo (Pico dB) 127, Padrão de Cobertura Acústica (Nominal) 110° x 60°, Largura (mm) 310, Altura aproximada (mm) 531, Peso aproximado (kg) 11.3, Profundidade (polegadas) 11.8, Profundidade (mm) 300, Porta USB, Bluetooth versão 5.0, Bivolt, Conexões: mínimo de 2 Entradas XLR/TRS combo mic/line, 1 Entrada Aux 3,5 mm ,1 Saida XLR pass-thru, Mínimo cinco predefinições e mais três para a aplicação, duas entradas combinadas entre microfone e instrumento com troca automática entre microfone e line conforme você gira o potenciômetro de volume. Suporte com dois ângulos para haste. Pontos M8 para içamento. Modelo referência JBL MAX 10 </t>
  </si>
  <si>
    <t>Suporte de parede para Caixa de Som com mínimo de 4 regulagens de inclinação vertical (0º, 10º, 20º e 30º), permite rotação da caixa. Produzido em aço na cor preto. Suporta até pelo menos 45Kg</t>
  </si>
  <si>
    <t>Microfone com fio tipo gooseneck. Alimentação: 9-52V DC Phantom Power ou 2 pilhas AA 1.5V. Altura do conjunto (Haste+Base+Espuma) mínimo de 67 cm. Cápsula: Condensador de Eletreto. Comprimento da Haste de no mínimo 63 cm. Impedância de saída: 200 O ± 30% (a 1kHz). Padrão polar cardioide. Resposta de Frequência: 50 Hz a 16 kHz. Sensibilidade: -38dB ± 3dB (0dB = 1V/Pa em 1kHz) modelo de referência: Tsi Mmf303 Com Fio mmf 303</t>
  </si>
  <si>
    <t>Suporte de Parede Fixo para TVs, de pelo menos 85". Tipo: Fixo compatível com TVs Plasma/3D, LCD, LED, Suporta até 75kg, Distância da parede: 2,3 cm, Padrão Vesa: 200x100, 200x200, 200x300, 300x200, 300x300, 400x200, 400x300, 400x400, 600x200, 600x400, 665x320 ou 800x400 mm (HxV). Material: Aço Carbono Cor: Preto. Nível bolha embutido na base. Trava de segurança tipo click (easy lock). Acessórios para instalação.</t>
  </si>
  <si>
    <t>CAMERA FOTOGRAFICA, DIGITAL, Capacidade de filme e fotografia em 360°, Abertura de pelo menos F2.0, distância focal mínima de 7 mm, Capacidades de alteração do valor de ISO, controle de pretos e brancos (WB), resolução espacial mínima para fotografia 360° de 14 Mpixel e 4K para vídeo 360°, diferente modos de aquisição de fotografia e vídeo, possibilidade de configuração da velocidade do obturador para fotografia e vídeo, giroscópio, microfone embutido, conexão via bluetooth, wi fi e cabo usb, bateria de pelo menos 1500 mAh.</t>
  </si>
  <si>
    <r>
      <rPr>
        <b/>
        <sz val="11"/>
        <rFont val="Calibri"/>
        <family val="2"/>
        <scheme val="minor"/>
      </rPr>
      <t>Rádio Comunicador.</t>
    </r>
    <r>
      <rPr>
        <sz val="11"/>
        <rFont val="Calibri"/>
        <family val="2"/>
        <scheme val="minor"/>
      </rPr>
      <t xml:space="preserve"> Unidade par. Faixa de alcance mínima de 50 quilômetros, à prova de intempéries (resistência aos efeitos da chuva, neve e outras condições climáticas). No mínimo 22 canais, cada um com no mínimo 121 códigos privados, no total de 2.662 combinações. Com lanterna Led incorporada, baterias recarregáveis NiMH incluídas, com durabilidade de até 10 horas ou 3 pilhas AA em movimento por até 26 horas. Garantia 12 Meses</t>
    </r>
  </si>
  <si>
    <t>Espuma protetora para microfone Behringer B1 ou B2</t>
  </si>
  <si>
    <t>Pedestal Articulado de fixar na mesa (duas sessões, sem mola) para microfone - com base de fixação</t>
  </si>
  <si>
    <r>
      <t xml:space="preserve">Shock Mount para microfone Behringer B1 ou B2  - </t>
    </r>
    <r>
      <rPr>
        <sz val="11"/>
        <rFont val="Calibri"/>
        <family val="2"/>
      </rPr>
      <t>"aranha" para evitar vibrações</t>
    </r>
  </si>
  <si>
    <t>Flash externo para câmera canon compatível com Rebel SL3. Especificações: montaria Sapata, guia 580, ISO 100 em posição de 105mm, controle de exposição manual e TTL, cabeça de rebatimento: sim. Cabeça de zoom: full frame 24-105mm, terminal remoto 2,5mm, PC; tempo de reciclagem 2 - 4 segundos aproximadamente. Modelo referência YONGNUO 565 EX III para canon.</t>
  </si>
  <si>
    <t>Mesa/interface de som 4 canais com pré-amplificadores, 2 in / 4 out USB interface; conversores de alta qualidade; compatível com todas as daws do mercado; monitoramento de baixa latência; suporte para todos os sistemas operacionais do mercado; 02 saídas Main Master; 02 saídas de monitores; 04 pontos de inserts estéreo para conexão com equipamentos externos.</t>
  </si>
  <si>
    <t>Display interativo para desenho com tela de no mínimo 16 polegadas, resolução de tela full HD 1920x1080. Conexão HDMI, USB, compatibilidade windows e macOS.  Acompanha caneta de precisão, cabo de conexão, adaptador de alimentação e pontas de reposição para a caneta. Referência: Wacom Cintiq 16 Pen.</t>
  </si>
  <si>
    <t>Flash externo para camera Canon. Opções de disparo com um número guia de 43, capacidade para flash receptor sem fios. High Speed Sync. Reciclagem rápida e silenciosa Base oculta metálica Cabeça giratória a 180 graus Luz Auxiliar AF Cabeça de zoom automático de 24 a 105 mm. Utilizado com uma câmara SLR Digital EOS compatível Canon. Detectar automaticamente o tamanho do sensor da câmara e aproxima a cabeça do flash para uma melhor cobertura de cena. Cabeça de zoom automático de 24 a 105 mm e o difusor de painel amplo de 14 mm. Cabeça giratória e inclinável que permita a utilização do ressalto do flash para criar uma iluminação mais suave ao utilizar um único flash integrado na câmara. Medição de flash E-TTL II Portátil e compacto. Acompanhar pilhas recarregáveis e recarregador. Modelo de referência: Canon 430 EX2 ou equivalente</t>
  </si>
  <si>
    <t>Suporte para microfone de mesa articulado, compatível com os microfones dinâmicos listados em edital. Modelo de referência: Fifine BM63 ou equivalente.</t>
  </si>
  <si>
    <t>Refletor PAR LED para iluminação cênica (foto, ambiente, palco) com 54 peças de 3 Watts. Canais DMX. Bivolt 100-240V. Cores RGBW. A partir de 7 canais de controle.</t>
  </si>
  <si>
    <t>Mesa controladora de iluminação DMX 512, com mais de 190 canais. Função black out. Função de programação de cenas. Função strobo. Bivolt. Capacidade para controlar mais de 10 aparelhos simultaneamente.</t>
  </si>
  <si>
    <t>Lente Dimensões :94mm x 193mm, Construção óptica :21 elementos em 16 grupos, L-Lente :Sim, Distância Focal Mais Próxima :0.98m / 3.2 ft., Montagem :EF Sistema IS :Sim, Motor de Foco :USM, Distância Focal (Lente) :100-400mm, Fator F-stop :f/4.5-5.6L, Lente Tipo :Série L, Telefoto Modelo de Referência: Canon EF 100-400mm f/4.5-5.6L IS II USM compatível com câmera 7D Canon já adquirida.</t>
  </si>
  <si>
    <t>Estabilizador Gimbal 3 eixos para smartphone, antivibração e estabilidade aprimorada, bateria 2200mAh, 290 gramas.</t>
  </si>
  <si>
    <t>Leitor de Cartão de Memória SD, Micro SD, conexão USB. Modelo Referência: UGREEN USB 3.0</t>
  </si>
  <si>
    <t>Tripé compatível com câmera e celular, 180cm. Suporta 5 kg , Máquina fotográfica e filmadora.Compatível com as principais marcas do mercado.</t>
  </si>
  <si>
    <t>Suporte de telefone para tripé, Monopé e Bastão Extensor Selfie com rosca de 1/4" compatível com as principais marcas do mercado.</t>
  </si>
  <si>
    <t>Fundo Infinito fotográfico de tecido e suporte. Tamamanho: 2,00x5,00m</t>
  </si>
  <si>
    <t>Câmera a prova d’água (10m) 27MP, vídeos de 5,3K60 e 2,7K240, bateria 1720mAh, micro SD, GPS, modo de câmera lenta, monitor LCD, estabilização de imagem digital, microfone embutido, alto-falante embutido, Wi-fi e Bluetooth. Modelo de Referência: GoPro Hero 11 Black</t>
  </si>
  <si>
    <t xml:space="preserve">Dome compatível com GoPro 9/10/11. Com bastão e gatilho. </t>
  </si>
  <si>
    <t>Sistema Profissional sem fio composto com transmissor 220v (ou bivolt). Com receptor Duplo Wireless, Fonte de Alimentação, transmissor bodypack com microfone headset, transmissor de mão BLX2 com um microfone. Frequência de operação entre 662 e 686 MHz. Duas saídas XLR e duas saída P2. Faixa de trabalho mínima de 91 metros. Resposta da Frequência de Áudio de 50 a 15,000 Hz. Acompanha clipe de montagem giratório. Todos os itens da mesma linha/grupo de produtos de um único fabricante. Modelo de referência: Shure BLX1288-PGA31-WIRELESS-PG58-PGA31-COMBO-SET</t>
  </si>
  <si>
    <t xml:space="preserve">Amplificador de potência dual/stereo, para rack, 220v (ou bivolt), minimo 350 Wrms por canal em 4 Ohms e 210 Wrms por canal em 8 Ohms, uso profissional, altura de 2u ou 3u, ventoinha interna, Proteção contra curto circuito., </t>
  </si>
  <si>
    <t>Caixa de som amplificada, tipo torre, Bluetooth, iluminação RGB led nos alto-falantes, sem bateria, entrada optical, 220v (ou bivolt), visor LCD, fonte alimentação interna, 2 entradas USB, função voice canceller, entrada para microfone, 2 alto-falantes de 8". Modelo de referência: LG XBOOM RNC9</t>
  </si>
  <si>
    <t>Cabo/Fio Paralelo específico para Sonorização, 2x1,5mm, de cobre, revestido em PVC flexivel. 50 metros.</t>
  </si>
  <si>
    <t>Cabo de microfone de baixa impedância. Comprimento: 9,15m. Fabricado com liga de cobre OFHC e bitola de 2 x 0,20mm² / 24AWG (SC20). Montado com conectores XLR Macho x XLR Fêmea injetados em ZAMAC (liga de alumínio), Material externo: Textil. Modelo de Refêrencia: SANTO ANGELO NINJA LW TX</t>
  </si>
  <si>
    <t>Cabo de microfone de baixa impedância. Comprimento: 4,57m. Fabricado com liga de cobre OFHC e bitola de 2 x 0,20mm² / 24AWG (SC20). Montado com conectores XLR Macho x XLR Fêmea injetados em ZAMAC (liga de alumínio), Material externo: Textil. Modelo de Refêrencia: SANTO ANGELO NINJA LW TX</t>
  </si>
  <si>
    <t>Case rack 12u + 2 gavetas, com tampa para monitor e tampas que viram bancadas laterais. Dimensoes externas 52 x 65 x 100cm altura. Modelo de Referência: Universal Cases "CASE RACK 12U + 2 GAVETAS COM TAMPA PARA MONITOR"</t>
  </si>
  <si>
    <t>Plug XLR macho linha com acabamento e contatos niquelados.</t>
  </si>
  <si>
    <t>Plug XLR fêmea linha com acabamento e contatos niquelados.</t>
  </si>
  <si>
    <t>Plug P10 mono em latão niquelado e jateado com mola. Santo Angelo P10 Ninja</t>
  </si>
  <si>
    <r>
      <rPr>
        <b/>
        <sz val="11"/>
        <rFont val="Calibri"/>
        <family val="2"/>
        <scheme val="minor"/>
      </rPr>
      <t>TRIPÉ PROFISSIONAL</t>
    </r>
    <r>
      <rPr>
        <sz val="11"/>
        <rFont val="Calibri"/>
        <family val="2"/>
        <scheme val="minor"/>
      </rPr>
      <t xml:space="preserve"> - Tripé Profissional com Altura Máx. de 1.84m para até 20kg; Cabeça Hidráulica Panorâmica 360° suporta até 6kg; Nivelador bolha profissional para auxílio de estabilidade e ângulo; Placa de liberação rápida com botão especial para maior segurança; Montagem com Rosca 1/4" e 3/8" Universal para qualquer equipamento; Pés cravados conversíveis não derrapantes. Acompanha Bolsa de Transporte
Marca e modelo de referência: Kingjoy - VT-3500</t>
    </r>
  </si>
  <si>
    <t xml:space="preserve">SUPORTE PARA TELEVISAO, PEDESTAL MOVEL, Pedestal Tv Móvel 32 A 70 Com Rodízio- cor preto material em aço carbono, altura ajustável, bandejas de notebook, dvd e web cam, com kit de instalação   </t>
  </si>
  <si>
    <t>Braço articulado para microfone, com garra para fixação em mesa do tipo C (sem a necessidade de ferramentas para fixação) com abertura de até 6,0 cm, Base antiderrapante, Rotação 360 graus na base da haste, Braços com extensão mínima de 39 cm x 39cm com aberturas de 180 graus, Cachimbo de conexão do microfone com rotação de até 200 graus,  Molas internas, Rosca 5/8 (ou com adaptador), compatível com Microfone Shure SM7B, Capacidade de suportar aproximadamente 1,8 Kg, Cor preta. Deve acompanhar fitas de velcro para organização dos cabos. Modelo de referência: Armer MIC-ARM</t>
  </si>
  <si>
    <t>Interface de áudio USB MIDI bivolt, com 04 canais com pré-amplificadores Midas XLR Combo, com entradas de linha P10 ¼ TRS com Phanton Power +48v; 2 in / 4 out USB interface; Conversores AD/DA de alta qualidade com taxa de amostragem de até 24-Bits/192 kHz; Monitoramento direto de zero-latência durante a gravação, Baixa latência e suporte aos sistemas operacionais: Windows, Mac OS e Linux; 02 saídas Main Master com conectores XLR e P10 ¼ TRS; 02 Saídas de monitores P10 ¼ TRS e RCA; 04 Pontos de entrada P10 ¼ TRS estéreo para conexão com equipamentos externos. MIDI Entrada / saída de MIDI DIN de 2 x 5 pinos. Saída de fone de ouvido com controle de nível e seleção de fonte de monitor A / B para cueing de estilo DJ; Controle de mistura de entrada / reprodução e interruptor estéreo / mono para monitoramento direto; Indicadores de status, sinal e clip; Software de gravação, edição e podcasting livre de áudio mais plug-ins de 150 instrumentos/efeitos para download. Modelo de referência: U-pHORIA UMC 404HD BERINGER</t>
  </si>
  <si>
    <t>Cabo HDMI 2.0 4K HDR 2160p, Plug 90 graus 180cm - 200cm, com conectores banhados a ouro e compatível com HDMI 1.4. Conector HDMI (90 graus) e HDMI (Tipo A); Suporta 4K Ultra HD / 3D e Full HD de 30/60Hz; Suporte de Áudio: Dolby Surround Sound, Dolby Digital, Dolby Digital Plus, Dolby True HD, Dolby Atmos, DTS, DTS-HD Master Audio, DTS-HD High Resolution Audio LPCM, DVD-Audio, MPCM, DSD DST, DTS:X; Suporte Ethernet, 3D e retorno de áudio; Largura de banda de 10.2Gbps para som e imagem (até 340 MHz)</t>
  </si>
  <si>
    <t>Tela de cromakey retrátil e portatil de 1,50m x 2,00m - Solução em estojo com alça de transporte para facilitar locomoção. O estojo deve contar com rodas de 1,5" com travas, e servirá de base para a estrutura da tela;  Armação com ajuste de altura, retrátil, em metal com abertura e recolhimento auxiliada por elevador hidráulico ou dispositivo similar de qualidade superior; Ciclo de vida do elevador: 30 mil vezes; Tela fabricada em tecido Oxford (poliester), repelente à água e resistente à dobras. Modelo de referência: Tela Verde Retrátil Streamplify Screen Lift 1,50x2,00m</t>
  </si>
  <si>
    <t>Cartão de memória tipo flash SDXC; capacidade de armazenamento: 256 GB; desempenho para gravação de vídeo com classificação UHS-i Speed Class 3 (U3), Class 10 (C10) para vídeo Full HD (1080p) e Video Speed Class 30 (V30); Velocidade de leitura de 200MB/s e gravação de até 140MB/s. Modelo de referência: SanDisk Extreme PRO SDXC UHS-I de 256 GB - C10, U3, V30, 4K UHD</t>
  </si>
  <si>
    <t>Controle de televisão marca LG. Precisa atender no mínimo o seguinte modelo: 75UP8050PSB. Garantia mínima de 3 meses.</t>
  </si>
  <si>
    <t>Controle de televisão marca Samsung. Precisa atender no mínimo os seguintes modelos: UN75RU7100G / UN75AU7700G / QN50LS03BAGXZD. Garantia mínima de 3 meses.</t>
  </si>
  <si>
    <t>Flash com bateria e painel de controle LCD para câmera Nikon D5300. Nº guia de aproximadamente  60m em ISO 100 e 200mm; Pelo menos 450 flashes de potência máxima; Faixa de zoom ajustável de 20 a 200 milímetros; Duração do Flash: 1/300 a 1/20000s; Flash com sistema sem fio 2.4GHz X integrado às funções master e slave; Alcance de transmissão (aprox.): 100m; Funções master e slave com cinco grupos slave controláveis disponíveis em cada modo;  Sincronização de alta velocidade de até 1/8000s ao usar em combinação com um transmissor opcional; Tempo de reciclagem de até 1,5 segundos; Ângulo de rotação vertical -7 ° a 90 ° , Horizontal 0 a 360 °;  Fonte de energia: bateria de polímero Li-íon de 7.2V 2600mAh; Capacidade da bateria 11.1V / 2000mAh; Indicador de LED para quando o flash estiver pronto para uso; Discagem giratória e botões para controlar as configurações, bem como um painel LCD para exibir informações. Deve acompanhar mini suporte, carregador de bateria, cabao para carregamento e bolsa de proteção. Modelo de referência: Flash Godox V850III para Nikon</t>
  </si>
  <si>
    <t>Cabo de áudio P2 + 2 P10 30M.  Cabo de áudio com conector P2 macho stereo em uma extremidade e dois conectores P10 macho mono na outra ponta. Comprimento de 30 metros.</t>
  </si>
  <si>
    <t>Cabo de microfone XLR + P10 5 metros. Cabo para microfone com conector XLR fêmea em uma ponta e conector P10 macho mono em outra. Comprimento mínimo: 5 metros.</t>
  </si>
  <si>
    <t>24-02</t>
  </si>
  <si>
    <t>09927-9-011</t>
  </si>
  <si>
    <t>24-01</t>
  </si>
  <si>
    <t>06520-0-012</t>
  </si>
  <si>
    <t>01264-5-027</t>
  </si>
  <si>
    <t>24 07</t>
  </si>
  <si>
    <t>01299-8-038</t>
  </si>
  <si>
    <t>11433-2-019</t>
  </si>
  <si>
    <t>339030.17</t>
  </si>
  <si>
    <t>01236-0-055</t>
  </si>
  <si>
    <t>10178-8-006</t>
  </si>
  <si>
    <t>449052.06</t>
  </si>
  <si>
    <t>449052.38</t>
  </si>
  <si>
    <t>449052.40</t>
  </si>
  <si>
    <t>449052.41</t>
  </si>
  <si>
    <t>449052.42</t>
  </si>
  <si>
    <t>449052.43</t>
  </si>
  <si>
    <t>449052.44</t>
  </si>
  <si>
    <t>449052.46</t>
  </si>
  <si>
    <t>41-01</t>
  </si>
  <si>
    <t>01727-2-028</t>
  </si>
  <si>
    <t>05128-4-004</t>
  </si>
  <si>
    <t>11490-1-004</t>
  </si>
  <si>
    <t>05128- 4-003</t>
  </si>
  <si>
    <t>24-7</t>
  </si>
  <si>
    <t>24-8</t>
  </si>
  <si>
    <t>11814 -1- 004</t>
  </si>
  <si>
    <t>02757-0-013</t>
  </si>
  <si>
    <t>24-2</t>
  </si>
  <si>
    <t>09019-0-007</t>
  </si>
  <si>
    <t>03832-6-002</t>
  </si>
  <si>
    <t>13-1</t>
  </si>
  <si>
    <t>10408-6-003</t>
  </si>
  <si>
    <t>449052-35</t>
  </si>
  <si>
    <t>TOTAL</t>
  </si>
  <si>
    <t xml:space="preserve">12354-4-005 </t>
  </si>
  <si>
    <t>02757-0-006</t>
  </si>
  <si>
    <t>01105-0-002</t>
  </si>
  <si>
    <t>13 1</t>
  </si>
  <si>
    <t>013080-047</t>
  </si>
  <si>
    <t>11063-9-017</t>
  </si>
  <si>
    <t>11814-1-001</t>
  </si>
  <si>
    <t xml:space="preserve">SECOM RADIO Florianopolis </t>
  </si>
  <si>
    <t xml:space="preserve">RADIO Lages </t>
  </si>
  <si>
    <t>RADIO Joinville</t>
  </si>
  <si>
    <t>05128 4 005</t>
  </si>
  <si>
    <t>08669 0 008</t>
  </si>
  <si>
    <t>01242 4 010</t>
  </si>
  <si>
    <t>5128 4 003</t>
  </si>
  <si>
    <t>02757 0 015</t>
  </si>
  <si>
    <t>6962 0 019</t>
  </si>
  <si>
    <t>05128 4 004</t>
  </si>
  <si>
    <t>01299-8-041</t>
  </si>
  <si>
    <t>06781-4-002</t>
  </si>
  <si>
    <t>14-07</t>
  </si>
  <si>
    <t>01268-8-001</t>
  </si>
  <si>
    <t>03060-0-022</t>
  </si>
  <si>
    <t>03060-0-036</t>
  </si>
  <si>
    <t>33-04</t>
  </si>
  <si>
    <t>12223-8-001</t>
  </si>
  <si>
    <t>03060-0-034</t>
  </si>
  <si>
    <t>03060-0-045</t>
  </si>
  <si>
    <t>12549-0-001</t>
  </si>
  <si>
    <t>12354-4-002</t>
  </si>
  <si>
    <t>11063-9-016</t>
  </si>
  <si>
    <t>04024-0-016</t>
  </si>
  <si>
    <t>06490-4-073</t>
  </si>
  <si>
    <t>1301</t>
  </si>
  <si>
    <t>06490 - 4 061</t>
  </si>
  <si>
    <t>06490 - 4 073</t>
  </si>
  <si>
    <t>2701</t>
  </si>
  <si>
    <t>08548 - 0 011</t>
  </si>
  <si>
    <t>2704</t>
  </si>
  <si>
    <t>12250 5 018</t>
  </si>
  <si>
    <t>449052.24</t>
  </si>
  <si>
    <t xml:space="preserve">10178 - 8 007 </t>
  </si>
  <si>
    <t>03832 - 6 002</t>
  </si>
  <si>
    <t>03017 - 1 026</t>
  </si>
  <si>
    <t xml:space="preserve">339030.30 </t>
  </si>
  <si>
    <t>10076-5-001</t>
  </si>
  <si>
    <t xml:space="preserve"> 12531 - 8 005</t>
  </si>
  <si>
    <t>01268 - 8 001</t>
  </si>
  <si>
    <t>01268 - 8 011</t>
  </si>
  <si>
    <t>12411 - 7 002</t>
  </si>
  <si>
    <t>01264 - 5 013</t>
  </si>
  <si>
    <t>12513 - 0 003</t>
  </si>
  <si>
    <t>01299 - 8 038</t>
  </si>
  <si>
    <t>12354 - 4 007</t>
  </si>
  <si>
    <t>01308-0-051</t>
  </si>
  <si>
    <t xml:space="preserve">01741 - 8 002 </t>
  </si>
  <si>
    <t>10557 - 0 006</t>
  </si>
  <si>
    <t>10415 - 9 010</t>
  </si>
  <si>
    <t>06803 - 9 024</t>
  </si>
  <si>
    <t xml:space="preserve">00247 - 0 037 </t>
  </si>
  <si>
    <t>00247 - 0 036</t>
  </si>
  <si>
    <t>00247 - 0 042</t>
  </si>
  <si>
    <t>14-7</t>
  </si>
  <si>
    <t xml:space="preserve">Ring Light kit completo com tripé: Led circular com diâmetro interno de 36 cm e diâmetro externo de 45cm; tripé de altura mínima de 1,75 m, de alumínio reforçado; tripé com três pontos de ajuste de altura com travas; tripé com encaixe universal com rosca padrão; controle remoto; com fonte de energia inclusa; suporte para três celulares do tipo articulado e removível; ring light led; bolsa de transporte; Temperatura de cor de 2700k até 6500k(quente e fria); conexões USB; regulação de brilho de 10% a 100%; ajuste de brilho e temperatura de cor; regulagem de ângulo de 90 graus. </t>
  </si>
  <si>
    <t>03060 0 025</t>
  </si>
  <si>
    <t>449052 33</t>
  </si>
  <si>
    <t>54 7</t>
  </si>
  <si>
    <t>67 1</t>
  </si>
  <si>
    <t>04543 8 010</t>
  </si>
  <si>
    <t>24 2</t>
  </si>
  <si>
    <t>10408 6 003</t>
  </si>
  <si>
    <t>13 5</t>
  </si>
  <si>
    <t>33 4</t>
  </si>
  <si>
    <t>61 16</t>
  </si>
  <si>
    <t>41 2</t>
  </si>
  <si>
    <t>14 7</t>
  </si>
  <si>
    <r>
      <t xml:space="preserve">Transmissor de FM de 1000 W - </t>
    </r>
    <r>
      <rPr>
        <sz val="11"/>
        <rFont val="Calibri"/>
        <family val="2"/>
      </rPr>
      <t>Sistema de rádio com demodulador digital e opção de transmissão com gerador estéreo, filtro digital de 15kHz e processador de áudio dual-band, via inserção de cards adicionais. Marcas e Modelos de Referência: Teletronix - SP1000; Elenos - ETG 1000W.</t>
    </r>
  </si>
  <si>
    <t>CARTÃO DE MEMÓRIA -  Sd 32gb Sdhc Uhs-i 100mb/s "Cartão de memória SDHC de no mínimo 32 GB com velocidade de leitura de no mínimo 80 MB/S para câmera DSLR. Não pode ser micro SD"</t>
  </si>
  <si>
    <t>Par</t>
  </si>
  <si>
    <t>Caixa de som portátil; Resposta de Frequência Dinâmica 45Hz - 20KHz (-6dB); Versão do Bluetooth 5.1; Perfis bluetooth A2DP 1.3, AVRCP 1.6; Faixa de frequência do emissor bluetooth 2.4 GHz - 2.4835 GHz; GFSK de modulação do emissor bluetooth GFSK, π/4 DQPSK, 8DPSK; Potência de emissão de bluetooth ≤ 15 dBm (EIRP);  À prova d'água; Wireless; Bateria recarregável; Inclui Cabo de energia. Modelo de referência: JBL Partybox 1000</t>
  </si>
  <si>
    <t>Adaptador Bluetooth: Mini adaptador para adicionar quando os Computadores ou PC não tiverem Bluetooth. Deverá permitir realizar transmissão sem fio por Bluetooth nos computadores e não influenciarem o sinal WIFI.
Deverá possuir transmissor e receptor Bluetooth 5.0 com Retro compatível com qualquer dispositivo de versão inferior de Bluetooth. Exemplo: 4.0/3.0/2.0/1.2. Deverá permitir a conexão do computador com alto-falantes Bluetooth e Headset.</t>
  </si>
  <si>
    <t xml:space="preserve">Adaptador de Lentes de RF para EF e EF-S  Montagem: RF Adaptação para: EF e EF-S - Peso: Aprox. 110g (apenas o adaptador)
Resistente a poeira e a água. Produto compatível para todas câmeras com encaixe RF </t>
  </si>
  <si>
    <r>
      <t xml:space="preserve">Adaptador Vídeo Tipo-c Para Hdmi 4K ultra HD/Usb 3.0/Usb Tipo c. Conector de entrada: Usb Tipo c; Conectores de saída: HDMI 4K, Usb 3.0 e Usb 3.1 (Tipo c). </t>
    </r>
    <r>
      <rPr>
        <b/>
        <sz val="11"/>
        <rFont val="Calibri"/>
        <family val="2"/>
      </rPr>
      <t>Modelo de referência: F3 JC-TYC-301</t>
    </r>
  </si>
  <si>
    <t>Analogue Bass Machine - Teclado: Teclado multi-toque / step key Sintetizador: Tipo: Síntese analógica Estrutura: 3 VCO, 1 VCF, 1 VCA, 1 LFO, 1 EG Formas de onda de VCO: Saw, Square VCF: Cutoff, Peak, EG Int Tipo de VCF: Low Pass Filter, 12 db/oct
VCA: Eg on/off, Sustain on/off LFO: Rate, Int, Target (Amp, Pitch, Cutoff) Wave (Triangle, Square) EG: Attack, Decay/Release, Sustain Sequencer: Número de Partes: 3 Número de Passos: 16 Número de Padrões de Gravação: 8 Conectores: Saída de Áudio: Headphones (mini conector estéreo de 3.5mm) Sync: Sync In (mini conector mono de 3.5mm, nível máximo de entrada: 20V) Sync Out (mini conector mono de 3.5mm, nível máximo de entrada: 5V) MIDI:  Dimensões: 193 × 115 ×46 mm  Adaptador AC “KA-350” Acessórios incluídos: Pilhas alcalinas AA x 6 .Modelo de Referência: VOLCA BASS - Analogue Bass Machine ou similar</t>
  </si>
  <si>
    <t>Módulo Analog Loop Synth - sintetizador analógico simples, de três vozes - função voicing  -  Especificações técnicas:- teclado: teclado multi-toque Sintetizador:- tipo: síntese analógica
- polifonia máxima: 3 vozes - efeitos: delay: time, feedback, temp sync Sequenciador: - número de partes: 1 - número de passos: 16 - número de padrões de gravação: 8 Conectores: - saída de áudio: fones de ouvido (mini conector estéreo de 3.5mm)
Sync: - sync in (mini conector mono de 3.5mm, nível máximo de entrada: 20v) - sync out (mini conector mono de 3.5mm, nível máximo de entrada: 5v) MODELO DE REFERÊNCIA: Módulo Korg Volca Keys Analog Loop Synth ou similar</t>
  </si>
  <si>
    <r>
      <t xml:space="preserve">ANTENA PARABÓLICA  para uso profissional com diâmetro entre 2,4 e 3,2m, contendo refletor de 6 a 10 pétalas, ferragem galvanizada a fogo, 1 Mastro,1 Acoplador, 1  Canhão, 1  Esticador,  8  Longarinas, 1  jogo superior  do Alimentador (Alumínio), 1  Kit Parafuso, kit chumbador, LNB, LNBF, alimentador, filtro eliminador de interferência 5G, alta performance em banda C e banda KU, </t>
    </r>
    <r>
      <rPr>
        <b/>
        <sz val="11"/>
        <rFont val="Calibri"/>
        <family val="2"/>
        <scheme val="minor"/>
      </rPr>
      <t>com serviço de instalação</t>
    </r>
    <r>
      <rPr>
        <sz val="11"/>
        <rFont val="Calibri"/>
        <family val="2"/>
        <scheme val="minor"/>
      </rPr>
      <t xml:space="preserve">. </t>
    </r>
    <r>
      <rPr>
        <u/>
        <sz val="11"/>
        <rFont val="Calibri"/>
        <family val="2"/>
      </rPr>
      <t>Modelo referência de antena</t>
    </r>
    <r>
      <rPr>
        <sz val="11"/>
        <rFont val="Calibri"/>
        <family val="2"/>
      </rPr>
      <t xml:space="preserve">: Embrasal RTM-2600STD. </t>
    </r>
    <r>
      <rPr>
        <u/>
        <sz val="11"/>
        <rFont val="Calibri"/>
        <family val="2"/>
      </rPr>
      <t>Modelo referência de filtro eliminador de interferência 5G</t>
    </r>
    <r>
      <rPr>
        <sz val="11"/>
        <rFont val="Calibri"/>
        <family val="2"/>
      </rPr>
      <t>: Zatech ZBPCF-3742</t>
    </r>
  </si>
  <si>
    <t xml:space="preserve">Armadilha Fotográfica para pesquisa com Resolução de fotos: 20 megapixels, Resolução de vídeos: até 1920×1080 (HD) @ 30FPS, Sensor com alcance: Até 25 metros, Disparo com velocidade: 0,7 segundos, Taxa de recuperação: 1 segundo,  Informações sobre fases da Lua e temperatura ambiente, Resistência a água – Grau de Proteção IXP-5, Compartimento de pilhas removível. Tamanho: 16cm x 12cm, Peso: 300g, Cor: Marrom, Sistema de alimentação: 6  pilhas AA,  Campo de visão: 42º e deve ser Compatível com cartão de Memória de até 32Gb. </t>
  </si>
  <si>
    <t>Base de Mesa Para Celular Flexível - 360º Ideal para Lives e Aulas Online.  Design compacto. Dispositivos compatíveis: Smartphones - Material Plástico Dimensões: C x L x A	16 x 11 x 7 centímetros 
Referência: Base de Mesa Para Celular Flexível - 360º , modelo MeuDome.</t>
  </si>
  <si>
    <t>Bateria para câmeras de Alta Carga - Amperagem: 2130 mAh - Tipo: Lítio-íon Recarregável Tensão de saída: 7.2V Dimensões (L x A x P) 38.4 x 21 x 56.8 mm Peso: 90g        Modelo de Refêrencia: LP-E6NH</t>
  </si>
  <si>
    <t xml:space="preserve">Bolsa acolchoada em nylon para equipamento fotográfico. Material :Nylon resistente a água Tipo de Fechamento: fivela de liberação rápida ou zíper. Dimensões internas: min. 25,4 x 17,8 x 11,4 cm. Opções de carregamento: Alça superior e Alça de ombro com almofada antiderrapante. Modelo de referência: Bolsa para Equipamento Fotográfico  Canon 100ES OU ATHENA 20 </t>
  </si>
  <si>
    <t>Cabo de audio de 10m, conexão XLR X XLR balanceado, com dupla blindagem. Comprimento 10 metros. Bitola 0,30mm². Blindagem dupla em fita de alumínio e traça em cobre estanhado 75%. Dois condutores (vermelho e branco) em cobre (OFHC) estanhado de 0,30 mm². Revestimento em PVC emborrachado. Modelo de Referência: Santo Ângelo</t>
  </si>
  <si>
    <t>Cabo de audio de no mínimo 5m, conexão XLR X XLR balanceado, Comprimento mínimo de 5 metros. Bitola 0,30mm². Blindagem dupla em fita de alumínio e traça em cobre estanhado 75%. Dois condutores (vermelho e branco) em cobre (OFHC) estanhado de 0,30 mm². Revestimento em PVC emborrachado. Modelo de Referência: Santo Ângelo</t>
  </si>
  <si>
    <t>Cabo HDMI x Mini-HDMI 2.0 4K HDR 2160p HDR, 180cm - 200cm, com conectores banhados a ouro e compatível com HDMI 1.4. Conector Mini-HDMI (Tipo C) e HDMI (Tipo A); Suporta 4K Ultra HD / 3D e Full HD de 30/60Hz; Largura de banda de 10.2Gbps para som e imagem (até 340 MHz)</t>
  </si>
  <si>
    <t>Cabo HDMI x Mini-HDMI 2.0 4K HDR 2160p HDR, 30cm, com conectores banhados a ouro e compatível com HDMI 1.4. Conector Mini-HDMI (Tipo C) e HDMI (Tipo A); Suporta 4K Ultra HD / 3D e Full HD de 30/60Hz; Largura de banda de 10.2Gbps para som e imagem (até 340 MHz)</t>
  </si>
  <si>
    <r>
      <t xml:space="preserve">Caixa de som -1x80W RMS-subwoofer + 2x40W RMS-midrange + 2x10W RMS-tweeter (AC mode) 1x60W RMS-subwoofer + 2x30W RMS-midrange + 2x8W RMS-tweeter (Battery mode). </t>
    </r>
    <r>
      <rPr>
        <b/>
        <sz val="11"/>
        <rFont val="Calibri"/>
        <family val="2"/>
      </rPr>
      <t>Modelo de Referência: JBL Boombox 3</t>
    </r>
  </si>
  <si>
    <t>Caixa de Som Amplificada 650W, com conexão bluetooth. função flash lights com diferentes modos de iluminação. Entrada AUX IN (P2) - 1 Tweeter  - 2 Alto Falante 6,5" - 1 entradas para Microfone externo (P10), Volume para microfone, Bluetooth 5.0 - Display Digital  - Equalização analógicas (Bass,Treble) - Alças e rodinhas para transporte - Suporte para tablet/smartphone no painel superior - Fonte de carregamento 12V 1,5 A  -Bateria de lithium 7,4 6000 mAh - Modos (Bluetooth, USB, TF, AUX) - Função Repeat no controle remoto (Repeat one ou ALL). Modelo de referência: Britânia BCX6800</t>
  </si>
  <si>
    <t>Caixa de Som portátil, Bluetooth, à prova d´água. Transdutor: woofer de 52 mm x 90 mm, tweeter de 20 mm - Potência nominal de saída: 30 W RMS woofer de, 10 W RMS tweeter - Resposta de frequência: 60 Hz a 20 kHz
Relação sinal-ruído: &gt; 80 dB - Tipo da bateria: Bateria de polímero íon-lítio de 27 Wh (equivalente a 3,6 V/7.500 mAh) - Tempo de recarga da bateria: 4 horas (5 V/3 A) Tempo de reprodução de música: até 20 horas, 
Potência USB: 5 V/2 A (no máximo) Potência do transmissor Bluetooth: ? 20 dBm (EIRP) Modulação do transmissor Bluetooth: GFSK, ?/4 DQPSK, 8 DPSK. Modelo de Referência: JBL Charge 5</t>
  </si>
  <si>
    <t>CAIXA DE SOM, AMPLIFICADA PORTATIL. Amplificador Portátil de Voz Com Microfone , om Entrada Auxiliar (P2) podendo Ser Usado Para Amplificar O Som Do Celular, Computador, Notebook Ou Tablet,  e Um Cabo Conector; Potência Máxima: 20w; - Distorção Harmônica Total: 5%; - Snr: 85db; - Resposta De Frequência: 60hz - 18khz; - Voltagem De Energia: Dv 5v; - Capacidade Da Bateria: 1800 Mah. Itens Inclusos: - Apresentador De Palestras/Amplificador De Voz; - Microfone Articulado Headset; - Cinto Abdominal; - Cabo De Transferência; - Carregador; Manual de instrução.</t>
  </si>
  <si>
    <t xml:space="preserve">Câmera - "Câmera digital, monitor de LCD de 3 a 4 polegadas touchscreen traseira fixo ou articulável (1.040.000 ou superior). Sensor CMOS (APS-C) de 24.2 megapixels ou superior para fotografias e vídeos Full HD
1920 x 1080p. Todos os tamanhos, Sensor CMOS, Zoom Óptico 3x ou mais, Lentes com sistema de foco automático DUAL Pixel CMOS AF e manual, 18-55 mm ou 18-135mm f/3.5-5.6 ou f/4-5.6, Auto
foco de detecção de fase com 45 pontos em cruz, com modos de foco AF contínuo (C), AF de servo único (S) e Foco manual (M). Velocidade de disparo de até 6 fps ou superior e ISO de 100 - 25600
(modo estendido de 100 - 51200),  Referência Canon EOS Rebel T8i DSLR Kit 18-55mm ou superior </t>
  </si>
  <si>
    <r>
      <rPr>
        <b/>
        <sz val="11"/>
        <rFont val="Calibri"/>
        <family val="2"/>
        <scheme val="minor"/>
      </rPr>
      <t xml:space="preserve">CÂMERA DE FOTOS E VÍDEOS. </t>
    </r>
    <r>
      <rPr>
        <sz val="11"/>
        <rFont val="Calibri"/>
        <family val="2"/>
        <scheme val="minor"/>
      </rPr>
      <t>A referência é o modelo da Canon EOS Redel  SL3 ou acima. Deve acompanhar além da câmera os seguintes itens: 01 Lente EF-S 18-55mm f/4-5.6 IS STM ou superior; 01 bateria; 01 carregador; 01 ocular de borracha; 01 Alça; 01 tampa do corpo; 01 tampa frontal da lente; 01 tampa traseira da lente. 01 cartão memória Sandisk Ultra Class 10 ou superior e 01 bolsa de transporte e armazenamento. Deve ter garantia de no mínimo 1 ano.</t>
    </r>
  </si>
  <si>
    <t xml:space="preserve">Câmera Digital DSRL com Grip compatível BG-E21, Face Detection, Obturador Mecânico, Wi-Fi Certified, Gravação de Vídeo Full HD com múltiplas taxas de quadros e seleção de compressão IPB 1920 x 1080  4k Time Lapse, Processador de Imagem :DIG!C 7, GPS, NFC Compatível com etiquetas NFC Forum Tipo 3/4 (dinâmico), X-Sync 1/180,Lentes Compatíveis Canon EF, Velocidade do Obturador 1/4000 até 30 seg, Temporizador automático do Obturador 2 e 10 seg , Time Lapse Modo vídeo, Entrada para Microfone externo, Disparo contínuo (Burst) Até 6,5 fps,  Câmera Tipo EOS DSLR, Dual Pixel CMOS AF, Captura de áudio, Bateria compatível LP-E6, 26.2 Megapixels, Redução de Olhos Vermelhos. Modelo de Referência: Canon EOS 6D Mark II ou superior </t>
  </si>
  <si>
    <r>
      <rPr>
        <b/>
        <sz val="11"/>
        <rFont val="Calibri"/>
        <family val="2"/>
        <scheme val="minor"/>
      </rPr>
      <t>Câmera filmadora/fotográfica</t>
    </r>
    <r>
      <rPr>
        <sz val="11"/>
        <rFont val="Calibri"/>
        <family val="2"/>
        <scheme val="minor"/>
      </rPr>
      <t xml:space="preserve">, sensor APS-C. Resolução de vídeo 4k UHD, com foco contínuo automático, com detecção e rastreio da face.  Limite de tempo de gravação contínua de 2 h ou mais. Entrada para carregador USB-C para carregamento da bateria ou uso contínuo ligada na fonte. Entrada para microfone externo. Saída HDMI exclusiva. Sensor de 24 Megapixels ou mais com ISO  de até 25600 ou mais.  Tela LCD articulável 180°. Deve ter lente compatível  com zoom 18-150 mm ou intervalo maior. Deve ter cartão SD ou formato compatível de velocidade 170 MB/S ou mais e capacidade de 128 GB ou mais. </t>
    </r>
  </si>
  <si>
    <t xml:space="preserve">Camera Mirrorlens Resolução do sensor: Real: 34,4 Megapixels - Efetivo: 32,5 Megapixels - Tipo de sensor: CMOS de 22,3 x 14,8 mm (APS-C) Fator de corte: 1,6x Estabilização de imagem:       Deslocamento do Sensor, 5 Eixos - Tipo de captura: Imagens e vídeos Controle de exposição Tipo de obturador: Obturador Eletrônico, Obturador de Plano Focal Mecânico Velocidade do obturador: Obturador Mecânico 1/8000 a 30 Segundos Obturador Eletrônico 1/16000 a 30 Segundos Modo Lâmpada/Tempo: Modo de lâmpada Sensibilidade ISO: Foto 100 a 32.000 no modo manual, automático (estendido: 100 a 51.200) Método de medição: Média Ponderada ao Centro, Avaliativa, Parcial, Spot Modos de exposição: Prioridade de Abertura, Manual, Programa, Prioridade de Obturador               Modelo de Refêrencia: Canon R7 ou superior  </t>
  </si>
  <si>
    <t>Controlador USB / MIDI Launchpad - Superfícies de controle MIDI:  - 64 x pads (sensível à pressão / velocidade) - 16 x botões (atribuíveis) - Funções: Memória de cena, sequenciador, controles de transporte
- Conectividade:  1 x saída MIDI USB Type-C - Compatibilidade do sistema operacional: macOS 10.9 ou posterior, Windows 8 ou posterior, iOS 8 ou posterior - Alimentação USB -  MODELO DE REFERÊNCIA: Pad Novation Controladora USB Launchpad X</t>
  </si>
  <si>
    <t xml:space="preserve">Drone de Filmagem: Sistema global de navegação por satélite (GNSS): GPS + Galileo + BeiDou. CÂMERA:  Sensor: CMOS 1/1.3” Píxeis efetivos: 48 MP Lente: Campo de visão: 82,1°, Abertura: f/1.7, Formato equivalente a 35 mm: 24 mm, Alcance de foco: 1 m a ∞ 
Alcance: ISO Vídeo: 100 a 6.400 (Auto), 100 a 6.400 (Manual) Foto: 100 a 6.400 (Auto), 100 a 6.400 (Manual)  Velocidade do obturador: Obturador eletrônico: 2-1/8.000 s 
Resoluções de vídeo: 4K: 3840×2160 a 24/25/30/48/50/60 fps. 2.7K: 2720×1530 a 24/25/30/48/50/60 fps. FHD: 1920×1080 a 24/25/30/48/50/60 fps. Câmera lenta: 1920×1080 a 120 fps. 
Qualidade da transmissão ao vivo: 1080p/30 fps Frequência de funcionamento: 2,400-2,4835 GHz; 5,725-5,850 GHz Potência do transmissor (EIRP): 2,4 GHz: &lt;26 dBm (FCC), &lt;20 dBm (CE/SRRC/MIC); 
5,8 GHz: &lt;26 dBm (FCC/SRRC), &lt;14 dBm (CE) Banda larga de comunicação: 1,4 MHz/3 MHz/10 MHz/20 MHz/40 MHz BATERIA DE VOO INTELIGENTE PLUS: Capacidade: 3850 mAh Tipo de bateria: Li-ion Dimensões máx. dos dispositivos móveis suportados: 
Comprimento × largura × altura: 180 mm × 86 mm × 10 mm Tipos de portas USB suportadas: Lightning, Micro USB (Tipo B), USB-C  Modelo de Refêrencia: DJI Mavic Mini 3 Pro ou superior </t>
  </si>
  <si>
    <t xml:space="preserve">DRONE Especificações mínimas: AERONAVE Peso aprox. de decolagem: 895 g Dimensões aprox.: Dobrada (sem hélices) 221×96,3×90,3 mm / Desdobrada (sem hélices) 347,5×283×107,7 mm (comprimento × largura × altura)
Formato de vídeo: MP4/MOV (MPEG-4 AVC/H.264,HEVC/H.265)Campo de visão: 15°Formato equivalente: 162 mm Abertura: f/4.4 Foco: 3 m a ∞ Alcance ISO Vídeo: 100-6400 Imagem: 100 a 6.400 Dimensões máx. da imagem: 4.000×3.000
Formato de foto: JPEG/DNG (RAW) Formato de vídeo: MP4/MOV (MPEG-4 AVC/H.264, HEVC/H.265) Resoluções de vídeo H.264/H.265 4K: 3840×2160 a 25/30/50 fps  FHD: 1920×1080 a 25/30/50 fps Zoom digital: 4x
ESTABILIZADOR Estabilização Mecânica triaxial (inclinação, rotação, giro) Alcance mecânico Inclinação: -135° a 100°  Rotação: -45° a 45° Giro: -27° a 27° Alcance controlável Inclinação: -90° a 35° Giro: -5° a 5° Velocidade máx. controlável (inclinação): 100 °/s
Alcance da vibração angular ±0,007° DETECÇÃO SISTEMA DE DETECÇÃO Sistema visual binocular omnidirecional, complementado por um sensor infravermelho na parte inferior da aeronave Dianteira Alcance de medida de precisão: 0,5 - 20 m
Alcance de detecção: 0,5 - 200 m  TRANSMISSÃO DE VÍDEO  Sistema de transmissão de vídeo O3+ - Qualidade da transmissão ao vivo Controle remoto: 1080p a 30 fps/1080p a 60 fps Alcance de transmissão de sinais (FCC)
Forte interferência (áreas urbanas, campo de visão limitado, vários sinais simultâneos): Aprox. 1,5 a 3 km  Interferência média (áreas suburbanas, campo de visão aberto, alguns sinais simultâneos): Aprox. 3 a 9 km Interferência baixa (paisagens ao ar livre, campo de
visão livre, poucos sinais simultâneos): BATERIA Capacidade: 5.000 mAh Voltagem: 15,4 V Limite de tensão de carregamento: 17,6 V Tipo de bateria: LiPo 4SCase para acondicionamento
de todo material deve ser em um case rígido quepermita o transporte por um operador. Acompanhar bolsa para transporte. REFERÊNCIA: Drone DJI Mavic 3 ou superior GARANTIA: Mínima de 12 meses do fabricante
</t>
  </si>
  <si>
    <r>
      <rPr>
        <b/>
        <sz val="11"/>
        <rFont val="Calibri"/>
        <family val="2"/>
        <scheme val="minor"/>
      </rPr>
      <t>FILMADORA PROFISSIONAL</t>
    </r>
    <r>
      <rPr>
        <sz val="11"/>
        <rFont val="Calibri"/>
        <family val="2"/>
        <scheme val="minor"/>
      </rPr>
      <t xml:space="preserve"> com luz de vídeo LED de brilho ajustável, com o filtro nd de quatro posições integrado, **Uso de bateria NP-F970 opcional em gravação xavc 1080/50i ou 60i, 50 Mbps, com lcd ligado. Gravação hlg (Hybrid Log-Gamma), permite gravar, editar e assistir a conteúdo hdr em hlg, s. Lente G da Sony com zoom máximo de 24xUma lente grande angular de 29-348 mm de alta qualidade com zoom óptico de 12x  sensor tipo 1.0 da Z150 e alta resolução e contraste do centro até as bordas da imagem. Recurso Clear Image Zoom da Sony. </t>
    </r>
  </si>
  <si>
    <t>Filmadora profissional compacta, Sensor CMOS tipo 1/2,3" . estabilização de imagem Óptica em lente.Obturador Global Eletrônico. Velocidade do obturador: 1/2000 a 1 segundo. Ganho: 0 a 24 dB (nativo). Iluminação mínima:  5 Lux a 1/30 da velocidade do obturador 0,3 Lux a 1/2 da velocidade do obturador. Comprimento focal: 3,6 a 73,4 mm (distância focal equivalente a 35 mm: 29,3 a 627 mm). Taxa de zoom óptico: 20x . Abertura Máxima: f/1.8 a 2.8 .Distância Mínima de Foco: Amplo: 1,0 cm. Alcance total do zoom: 60,0 cm. Controle de Foco (Automático, Manual). Slot de cartão de memória/mídia duplo: SD/SDHC/SDXC (UHS-I), E/S de vídeo: 1 x Saída Mini-HDMI 2.0, E/S de áudio: 2 entradas de microfone/linha XLR de 3 pinos (+48 V Phantom Power).
1 entrada de fone de ouvido estéreo TRS de 1/8"/3,5 mm,  1 entrada de microfone estéreo TRS de 1/8"/3,5 mm, E/S de energia: 1 x entrada USB-C , Outras E/S: 1 x USB-C .  Tamanhoda tela: 3,5" . Resolução: 2.760.000 pontos. Tipo de exibição LCD touchscreen articulado. Tipo Eletrônica Embutida: (LCD), Tamanho: 0,36" ,Resolução: 1.770.000 pontos. ITENS INCLUSOS: 01 Câmera de vídeo profissional UHD 4K, 01 Adaptador de alimentação 01 Pacote de bateria, 01 Tampa da lente, 01 Para-sol de lente com barreira de lente, 01 unidade de alça, 01 Unidade de Suporte de Microfone. Modelo de Referência: CANON XA60 UHD 4K</t>
  </si>
  <si>
    <t>Flash externo para câmera canon compativel com Canon 8I (850D). Especificações: luzes de modelagem de LED, transmissor e receptor integrados. Suporta flash mestre sem fio por transmissão óptica da série C Suporta flash escravo sem fio por transmissão óptica das séries C e N Número guia alto: GN60 a ISO 100, 200mm. Suporta sincronização em alta velocidade: 1/8000 seg. Sistema de reciclagem de super velocidade, suporta alimentação externa Suporta atualização de firmware Vários modos de disparo para desempenho flexível Suporta função de zoom elétrico da cabeça da lâmpada Equipado com tela de LCD grande e de exibição negativa Suporta flash mestre sem fio por transmissão óptica da série C No disparo de flash sem fio por transmissão óptica. Modelo de referência YONGNUO 650 EX-RF</t>
  </si>
  <si>
    <t>Fotômetro   Light Meter. lumisphere deslizante com um ângulo de recepção de 40 ° Faixa de medição de 0 a 19,9 EV a ISO 100 - Faixa de medição de flash de f / 1,0 a f / 90,9 a ISO 100; flash pode ser medido com conexão de terminal de PC sync ou sem fio, variação nominal de ± 0,1 EV em exposições repetidas, Tempos de exposição que variam de 1/8000 a 60 segundos, ISO 850. Ref. Sekonic L-308X ou similar</t>
  </si>
  <si>
    <t>Gabinete de controle eletrônico de umidade. Gabinete 50L Dry Box Desumidificador Eletrônico Para Equipamento Fotográfico. Tecnologia de desumidificação: Refrigeração térmica. Medidas aproximadas de referência: Medida externa (LxPxA): 29*32*60,5cm
Medida interna (LxPxA): 28,8*29*53cm Capacidade: 50L Peso líquido: 9,1kg Potência: 5w Alimentação: Fonte (Bi-Volt) AC110/220V / DC 5V 2A Escala de humidade: 30%-60% (±1%)</t>
  </si>
  <si>
    <r>
      <rPr>
        <b/>
        <sz val="11"/>
        <rFont val="Calibri"/>
        <family val="2"/>
        <scheme val="minor"/>
      </rPr>
      <t>GRAVADOR DE VOZ DIGITAL</t>
    </r>
    <r>
      <rPr>
        <sz val="11"/>
        <rFont val="Calibri"/>
        <family val="2"/>
        <scheme val="minor"/>
      </rPr>
      <t xml:space="preserve"> com as seguintes especificações mínimas: Mini Gravador Digital Ligação direta USB para a transferência rápida de arquivos Expanda a memória com cartão microSD Pesquisa do calendário localiza rapidamente o arquivo Filtro de corte elimina o ruído indesejado Especificações: geral Carregamento Por Ligação Usb:  Formato De Reprodução: MP3/WMA/AAC-LC/L-PCM Idioma Do Menu: Alemão/inglês/espanhol/francês/italiano/russo/turco/coreano/chinês simplificado/chinês tradicional Ligação A Pc: Sim  Tipo De Bateria: Pilha seca Tipo De Bateria (Fornecido): aaa x2 gravação Scene Select: Sim Adicionar/Substituir Gravação: Sim Ajuste Manual Do Nível De Gravação: </t>
    </r>
  </si>
  <si>
    <t>Iluminador Led Ring Light Grande 46Cm 18 Polegadas Tripé 2M 18 polegadas com mudança de temperatura de Cor instantânea de 3200k-6500k.  A capa difusora é construída com sistema abs rígido, leve e portátil. Especificações:Diâmetro:55cm x45cmx 3cm Alimentação: 100-240v / 50-60hz / 3.2 a Comprimento do cabo: 4,0 m Temperatura de cor: 3200k-5500k ajustável Lumens:2600 lm Ângulo regulável: sim Potência:55w Tripé: 2m Quantidade de led:416 pcs Modelo de Referência:  ring fill light bmax de 18 polegadas
Itens inclusos: -01 iluminador led ring light bmax 45cm -01 tripé 2.1m bmax -01 fonte alimentação bivolt 100v/220v - -03 suporte para smartphone articulado ( horizontal e vertical ). -01 controle remoto ( para o ring light ) -01 controle remoto ( para o celular ) -01 entrada usb para carregar o celular. garantia 90 dias</t>
  </si>
  <si>
    <r>
      <t xml:space="preserve">INTERFACE DE ÁUDIO. </t>
    </r>
    <r>
      <rPr>
        <u/>
        <sz val="11"/>
        <color indexed="8"/>
        <rFont val="Calibri"/>
        <family val="2"/>
      </rPr>
      <t>Especificações</t>
    </r>
    <r>
      <rPr>
        <sz val="11"/>
        <color indexed="8"/>
        <rFont val="Calibri"/>
        <family val="2"/>
      </rPr>
      <t xml:space="preserve">: Configuração: Entradas – 18 (8 analógicas, 8 ADAT, 2 S/PDIF); Saídas – 10 (4 analógicas, 2x2 Fones, 2 S/PDIF); Mixagem – Números de pré-amplificadores – 4; Phantom Power embutido; Número de pads (atenuadores de ganho) – 2; Entradas de Instrumento (Hi-Z – Alta Impedância) – 2; Entradas de linha – 8; Saídas Analógicas – 4; Saídas de Fone – 2 (com controle de volume individual); Controle de alternância entre saída principal e falantes alternativos via software; Entrada Digital – S/PDIF e ADAT; Saída Digital – S/PDIF; Loopback – Possibilidade de roteamento interno da saída da própria placa; Entrada e Saída de MIDI; PSU incluso; Taxas de samples suportadas - 44.1kHz, 48kHz, 88.2kHz, 96kHz, 176.4kHz, 192kHz; Software de Controle e Roteamento da Interface (compatível com Windows e MacOS); Licença de DAW inclusa (software multi pista de áudio); 3 anos de garantia do fabricante  - 
</t>
    </r>
    <r>
      <rPr>
        <u/>
        <sz val="11"/>
        <color indexed="8"/>
        <rFont val="Calibri"/>
        <family val="2"/>
      </rPr>
      <t>Entradas de Microfone (4)</t>
    </r>
    <r>
      <rPr>
        <sz val="11"/>
        <color indexed="8"/>
        <rFont val="Calibri"/>
        <family val="2"/>
      </rPr>
      <t xml:space="preserve">: Resposta de Frequência – 20Hz - 20kHz ± 0.1dB; Faixa dinâmica – 111dB (A-weighted); THD+N (Distorção) – &lt;0.0012%; Ruído de Entrada Equivalente (Noise EIN) – 128dBu (A-weighted); Nível máximo de entrada – - 9dBu (no ganho mínimo); Faixa de ganho – 56dB; Impedância – 3kΩ  - </t>
    </r>
    <r>
      <rPr>
        <u/>
        <sz val="11"/>
        <color indexed="8"/>
        <rFont val="Calibri"/>
        <family val="2"/>
      </rPr>
      <t>Entradas de Linha 1-4 (ganho variável)</t>
    </r>
    <r>
      <rPr>
        <sz val="11"/>
        <color indexed="8"/>
        <rFont val="Calibri"/>
        <family val="2"/>
      </rPr>
      <t xml:space="preserve">: Resposta de frequência – 20Hz - 20kHz ± 0.1dB; Faixa dinâmica – 110.5dB (A-weighted); THD+N (Distorção) – &lt;0.002%; Nível máximo de entrada – 22dBu (no ganho mínimo); Faixa de ganho – 56dB; Impedância – 60kΩ  </t>
    </r>
    <r>
      <rPr>
        <u/>
        <sz val="11"/>
        <color indexed="8"/>
        <rFont val="Calibri"/>
        <family val="2"/>
      </rPr>
      <t>Entradas de Linha 5-8 (ganho fixo)</t>
    </r>
    <r>
      <rPr>
        <sz val="11"/>
        <color indexed="8"/>
        <rFont val="Calibri"/>
        <family val="2"/>
      </rPr>
      <t xml:space="preserve">: Resposta de frequência – 20Hz - 20kHz ± 0.1dB; Faixa dinâmica – 110.5dB (A-weighted); THD+N (Distorção) – &lt;0.002%; Nível máximo de entrada – 18dBu (no ganho mínimo); Impedância – 44kΩ 
</t>
    </r>
    <r>
      <rPr>
        <u/>
        <sz val="11"/>
        <color indexed="8"/>
        <rFont val="Calibri"/>
        <family val="2"/>
      </rPr>
      <t>Entradas de Instrumento</t>
    </r>
    <r>
      <rPr>
        <sz val="11"/>
        <color indexed="8"/>
        <rFont val="Calibri"/>
        <family val="2"/>
      </rPr>
      <t xml:space="preserve">: Resposta de frequência – 20Hz - 20kHz ± 0.1dB; Faixa dinâmica – 110dB (A-weighted); THD+N (Distorção) –  &lt;0.03%; Nível máximo de entrada – 12.5dBu (no ganho mínimo); Faixa de Ganho – 56dB; Impedância – 1.5MΩ 
</t>
    </r>
    <r>
      <rPr>
        <u/>
        <sz val="11"/>
        <color indexed="8"/>
        <rFont val="Calibri"/>
        <family val="2"/>
      </rPr>
      <t>Saídas de Linha/Monitor</t>
    </r>
    <r>
      <rPr>
        <sz val="11"/>
        <color indexed="8"/>
        <rFont val="Calibri"/>
        <family val="2"/>
      </rPr>
      <t xml:space="preserve">: Faixa dinâmica (Saídas de linha) – 108dB; THD+N (Distorção) –  &lt;0.002%; Nível máximo de saída (0dBFS) – 15.5dBu; Impedância – 430Ω  </t>
    </r>
    <r>
      <rPr>
        <u/>
        <sz val="11"/>
        <color indexed="8"/>
        <rFont val="Calibri"/>
        <family val="2"/>
      </rPr>
      <t>Saídas de Fone</t>
    </r>
    <r>
      <rPr>
        <sz val="11"/>
        <color indexed="8"/>
        <rFont val="Calibri"/>
        <family val="2"/>
      </rPr>
      <t xml:space="preserve">: Faixa dinâmica – 104dB (A-weighted); THD+N (Distorção) –  &lt;0.002%; Nível máximo de saída – 7dBu; Impedância – &lt;1Ω. Modelo de Referência: Focusrite Scarlett 18i8 [3rd Gen]   </t>
    </r>
  </si>
  <si>
    <t xml:space="preserve">Kit Flash: Compatível Canon E-TTL / E-TTL II  Controle Automático de Zoom  Faixa de Zoom em 28-105mm  Cobertura Full-Frame  Saída de 76Ws  Modos Mestre e Slave.  GN 92ft / 28m @ISO 100 (50mm)  Transmissor Wireless X-System 2.4GHz </t>
  </si>
  <si>
    <t xml:space="preserve">LED bicolor - "Lumens: 18.066 (em 5600K) Temperatura da cor: 2700 a 6500K Padrão de precisão de cores: CRI 96 TLCI 98 Sistema de refrigeração: Ventilador Escurecimento: Sim, de 0 a 100% Suporte Sombrinha: Sim Montagem de acessório: Bowens S
Tipo de controle remoto sem fio: Bluetooth Wi-Fi Fonte de energia: Adaptador AC para DC (Incluído) Bateria (Não Incluída) Tipo de placa de bateria: 02- V-Mount (embutido) Bateria: 02- recarregáveis, 14,8 VDC (não incluído)
Tempo de execução de 49 minutos com brilho máximo Potência de entrada CA: 110 a 240 VCA, 50/60 Hz Potência de entrada DC: 48 VCC Adaptador/cabo incluso: Sim Consumo de energia: 355W Dimensões: 33 x 22,4 x 11,9cm" </t>
  </si>
  <si>
    <t xml:space="preserve">Lente - "Dimensões :2.7 x 1.5 cm. Tamanho do Filtro :49mm  Distância Mínima de Focagem :1.15 ft./0.35m Construção da Lente :6 elementos em 5 grupos  Montagem :EF Motor de Foco :USM
Distância Focal (Lente) :50mm Fator F-stop :f/1.8 Lente Tipo :Normal" Modelo de Referência: EF500mmf/1.STM </t>
  </si>
  <si>
    <t>Lente montagem RF - 50mm  Design óptico :6 elementos em 5 grupos   Dimensões :69,2mm x 40,5mm (Diâmetro x Largura) Distância Mínima de Focagem :30cm Revestimentos :Super Spectra
Motor de Foco :STM Lente Tipo :Normal Para-sol compatível :ES-65B  Peso :160g Abertura mínima :F22 Tamanho do Filtro :43mm  Montagem :RF  Distância Focal (Lente) :50mm  Foco Manual em tempo integral :Sim
Anel de controle :Sim Abertura máxima :F1.8 Sistema ótico especial :1 lente asférica Ângulo de visão (horizontal, vertical e diagonal) :40°00′, 27°30′, 46°00′ Lâminas do diafragma :7    Modelo de Refêrencia: Lente-RF-50MM-F18-STM</t>
  </si>
  <si>
    <t>Microfone Estéreo com Jack de 3,5 mm Montagem em Sapato Para Canon Sony Nikon Câmera Filmadora DV Smartphone para Estúdio de Vídeo Gravação Entrevista Web.  
Com jack de 3,5 mm, com 1 bateria AAA dos pces Cor: Preto Sensibilidade de áudio: 40 dB   Fonte de alimentação: 	Alimentado a bateria  Material: Plástico Referência: Marca Mingzhe.  Modelo mingzhe XT-451</t>
  </si>
  <si>
    <t>Microfone Lapela  Transmissão Sem fio: Wireless Digital Transmissores Incluídos: 2 x Clip-On  Diversidade: Frequência  Largura de banda RF: 2.4GHz Faixa operacional máxima: 100m (linha de visão) Máximo de sistemas por configuração: 1
Latência: &lt;5 ms Faixa Dinâmica: 100 dBA Encriptação: Nenhum  Receptor Fator de forma: Beltpack / Portátil  Opções de montagem: Clipe de cinto (Incluído)  Antena: Fixa 1/4 Wave Wire  Número de canais de áudio: 2 Entrada / Saída de áudio:
1 x P2 1/8"/ 3.5mm TRS Fêmea Saída Linha (Não Balanceada) 1 x P2 1/8" / 3.5mm TRS Fêmea Saída Fone de Ouvido (Não Balanceada) Nível de saída de áudio: Saída de 1/8"/3.5mm: +45 dB Alimentação Phantom Power: Não
Resposta de Freqüência: 20Hz a 20kHz Conectividade USB / Lightning: USB-C Tipo C (carregamento) Energia: Bateria Recarregável Interna Capacidade da bateria interna: 530 mAh  Tempo de Carregamento: 2 horas
Tempo de Uso: 7.5 horas Dimensões: 67 x 41 x 20.5 cm Transmissor: Fator de forma: Clip / Microfone com Clip-On Potência de saída RF: 1 mW Entrada / Saída de áudio: P2 1/8"/ 3.5mm TRS Fêmea Conector de cabo incluso: 1/8"/ 3.5mm TRS Silenciar: Seletor de Mudo
Nível de entrada de áudio: -65 dBV Controle de nível automático: sim Processamento de Sinal: Nenhum Resposta de Freqüência: 20Hz a 20kHz Energia: Bateria Recarregável Interna Capacidade da bateria interna: 200 mAh Tempo de Carregamento: 1,5 horas
Tempo de Uso: 4,5 horas Conectividade USB / Lightning: USB-C Tipo C (Alimentação de Barramento, carregamento) Dimensões: 3.7 x 3.7 x 1.7 cm Peso: 20.5 g  Microfone Campo de som: Mono Cápsula: Condensador de eletreto Padrão Pola: Omnidirecional
Alcance de frequência: 20 Hz a 20 kHz SPL máximo: 100 dB SPL Sensibilidade: -42 dB Faixa Dinâmica: 100 dB  Microfone Lapela Fator de forma: Lavalier Cor: Preto Campo de som: Mono  Cápsula: ondensador de eletreto Padrão Polar: Omnidirecional
SPL máximo: Omnidirecional: 100 dB SPL   Modelo de Refêrencia: Hollyland Lark 150</t>
  </si>
  <si>
    <t>Microfone para câmera Shure VP83 - Microfone do tipo Shotgun de montagem em câmera DSLR ou câmera HD com sapata padrão ou em supirte 1/4"; Sistema anti-choque integrado Rycote Lyre; Cápsula condensadora de eletreto com padrão polar supercardioide / lobar; ; Resposta em frequência:  50 a 20.000 Hz; Impedância de Saída:  171 O; Sensibilidade:  Tensão de circuito aberto, @ 1 kHz, -36,5 dBV / Pa [1] (14,9 mV); SPL máximo:  1 kHz a 1% de THD [2], carga de 1000 O 129 dB SPL; Relação sinal-ruído:  [3] 76,6 dB; Faixa Dinâmica:  @ 1 kHz, carga de 1000 O 111,6 dB; Nível de clipping:  @ 1 kHz, 1% de THD, carga de 1000 O -2,7 dBV; Ruído próprio: SPL equivalente, ponderado A, típico 17,4 dB SPL-A. Saída do cabo de áudio jack, 3,5 mm, ouro, integrada, para se conectar a um dispositivo de câmera ou gravação. Modelo de referência: Shure VP83 LensHopper ou superior</t>
  </si>
  <si>
    <t>Microfone Wireless. Especificações: - Distância entre o transmissor e o receptor: &gt; 10 m - Padrão polar: Cardioide - Resposta de frequência: 65 Hz a 15 kHz - Relação sinal-ruído (S/N): 60 dBA - Banda de frequência UHF: 470–960 MHz (depende do SKU)(EU 657–662 MHz) - THD: 0,5%, típico - Alcance dinâmico: 100 dB, ponderação A, típico - Potência do transmissor: &lt;10 mW, típica - Entrada do receptor: 1/4" (6,3 mm) não balanceada - Nível máximo de saída do receptor: -13 dBV, típico - Bateria recarregável do receptor: polímero de íon de lítio 3,7 WH (equivalente a 3,7 V, 1000 mAh) - Bateria do microfone: 4 alcalinas AA (incluídas). Modelo de referência:  Microfones JBL MICBR2 wireless cardioide preto</t>
  </si>
  <si>
    <t>Microfone Dinâmico Vocal - Resposta de frequência plana, de amplo alcance. Padrão Polar Cardioide. Controles de Rolloff de baixo e de idades médias Modelo de referência MICROFONE SHURE  SM7B.</t>
  </si>
  <si>
    <t>Sistema microfone/gravador sem fio, de lapela, com um receptor de canal duplo e dois transmissores compactos, clipáveis,com alcance de frequência 50 Hz - 20 KHz SPL, máximo 100 dB SPL; Os transmissores devem contar com entradas de microfone de 3,5mm para microfone de lapela convencional. Transmissão digital série IV 2,4 GHz, sem fio, criptografia de 128 bits. Receptor com saída analógica TRS de 3,5mm, saída digital USB-C Fullfeatured. Alcance de operação de 200 metros (linha de visão),  Baterias recarregáveis, Deve acompanhar 3 cabos USB-A / USB-C; 1 cabo p2/p2; 1 cabo USB-C / USB-C; 2 DeadCat Windshields Peludos e bolsa/estojo de armazenamento. Modelo de referência: Microfone Rode Wireless Go II Compact Wireless System 2.4 Ghz</t>
  </si>
  <si>
    <r>
      <t xml:space="preserve">MONITOR DE MODULAÇÃO FM - FMA730 subportadora piloto de 19kHz, picos positivos e negativos, canal direito e esquerdo, canal principal (L+R), canal estereofônico (L-R), ruído AM e das sub-portadoras de 38kHz, 57kHz, 67kHz e 92kHz. Faixa de Medida de Modulação: 5% a 150%, sendo 100% = 75kHz de desvio, Distorção harmônica total das saídas de audio: &lt;0,5%, Relação sinal/ruído do sintonizador: &gt;70dB, Entrada RF de sinais até +30dBm (conector BNC),  Monitoramento estéreo através de fone de ouvido com controle de volume (conector P10), Barra de led´s verticais 30 led´s, Leitura - barra de led´s 01 vertical, Medida de 5% a 150% (precisão de 10 Hz) com retenção de picos, Medida de modulação total, nível sub-portadora piloto de19kHz. Leitura - barra de led´s 02 vertical, Medida de -55dBu a +3dBu com retenção de picos, Medida de modulação canal L e R, canal estereofônico, ruído de AM, Sub-portadoras de 38kHz, 57kHz, 67kHz e 92kHz - </t>
    </r>
    <r>
      <rPr>
        <u/>
        <sz val="11"/>
        <rFont val="Calibri"/>
        <family val="2"/>
      </rPr>
      <t>Modelo de referência</t>
    </r>
    <r>
      <rPr>
        <sz val="11"/>
        <rFont val="Calibri"/>
        <family val="2"/>
      </rPr>
      <t>:  TELETRONIX FMA 730</t>
    </r>
  </si>
  <si>
    <r>
      <t xml:space="preserve">Monitor de modulação para FM com sintonia digital - </t>
    </r>
    <r>
      <rPr>
        <sz val="11"/>
        <rFont val="Calibri"/>
        <family val="2"/>
      </rPr>
      <t>Este painel também ajusta e indica e todas funções e leituras necessárias para o perfeito funcionamento do equipamento, dentre essas leituras estão: potência de operação, potência refletida, frequência de operação, leitura individual de cada módulo, temperatura de cada módulo, entre outras. Esta navegação acontece através das teclas disponíveis para controle, ajuste e monitoramento das funções. O dispositivo de alarme grava as 10 (dez) últimas ocorrências com informações de data, hora e causa.</t>
    </r>
  </si>
  <si>
    <t xml:space="preserve">Monitor IPS para Cameras profissionais.  Display:  Tipo de painel: LCD IPS  Tamanho da tela: 7"  Resolução da tela: 1920x1200  Proporção da tela: 16:10  Painel IPS com ângulos de visão de 160° de largura  Ângulo de visão: 80° / 80° (L/R) 80° / 80° (U/D) 
Tela sensível ao toque: Sim Touchscreen Suporte 3D LUT Log   Modelo de Refêrencia: FEELWORLD 7 PRO
</t>
  </si>
  <si>
    <t>Óculos para realidade aumentada, sistema 8 core, 2.52GHz, Qualcomm Xr1, RAM de 6GB LPDDR4. memória interna de 64GB e sistema operacional Android 11.0. Conectividade: wi-fi 2.4/5GHz 802.11 a/b/g/n/ac. Bluetooth 5.0 BR/EDR/LE, Head tracking 3 eixos (acelerômetro magnetômetro e giroscópio), 1 porta USB 3.1 Gen 2/USB Tipo C. Betria: Interna 135 mAh, externa 750 mAh, extensível para 3350 mAh. Controle: 3 botôes de navegação, Voz - personalizável multi-idiomas e Touchpad de 2 eixos, touchpad com suporte multi-toque. Aúdio: alto-falante integrado (saída de até 97 dB), microfone com triplo cancelamento de ruído, BT audio (HSP/A2DP). Câmera: até 12.8 megaíxels, auto-foco aprimorado (PDAF), LED flash/iluminação de cena e leitor de código de barras e QRcode. GPS/GLONASS. Certificações: IP67, resistente a queda de 2 metros, IEC60601-1-2014 Medical Device e ISO 14644-1. Ambiente: Temperatura operacional de -20 gras Celsius a 45 graus Celsius, temperatura de armazenamento de 10 graus Celsius a 45 ggraus Celsius, Umidade Operacional e de armazenamentode 0 a 95% .</t>
  </si>
  <si>
    <t>Sistema de Realidade Virtual, contendo: Óculos (headset) com resolução de 1800x1920 (por olho) e taxa de atualização de 90Hz. Deve ter sensores para rastreamento ocular e de expressão facial. Câmeras externas para visão do ambiente em alta resolução, possibilitando uma realidade mista estereoscópicas, em cores. Mecanismo de ajuste de espaçamento de lente (IPDs) entre 55 e 75mm. Bloqueador de luz parcial e bloqueador de luz total 1 conjunto de controladores para as mãos com sensores integrados em cada controle para reastreamento de pessoas no espaço, independente do headset, possibilitando movimento completo em 360º. Armazenamento de 256Gb e memória RAM de 12Gb O sistema deve vir completo, ou seja, óculos, carregadores, baterias, fones de ouvido, controladores para seu funcionamento e do mesmo fabricante e modelo, bem como estojo de transporte compatível para carregar todo o equipamento.</t>
  </si>
  <si>
    <r>
      <t xml:space="preserve">Par de link Strider de IP completo com card gerador de estéreo –  </t>
    </r>
    <r>
      <rPr>
        <sz val="11"/>
        <rFont val="Calibri"/>
        <family val="2"/>
      </rPr>
      <t xml:space="preserve">Sistema de link dedicado que utiliza conexão TCP/IP (Internet, rede WIFI ou qualquer rede de computador - LAN, MAN ou WAN) como meio de propagação do sinal de áudio entre o estúdio e o transmissor de uma maneira muito mais simples que instalar um sistema STL em 950 ou 450MHz. O Strider IP requer apenas uma conexão TCP/IP entre o transmissor e o receptor e a linkagem estará fechada. Hardware dedicado, com componentes e processadores de última geração garantem a robustez do sistema. </t>
    </r>
  </si>
  <si>
    <t>Pedal Equalizer para guitarra. Sete bandas de freqüência, de 100Hz até 6,4 kHz, , com corte ou adição de 15 dB por banda. .Nominal Input Level-20 dBuInput Impedance1 M ohmNominal Output Level-20 dBuOutput Impedance1 k ohmRecommended Load Impedance10 k ohm or greaterBypassBuffered bypassControlsLevel Control knob Equalizer Control knob 100, 200, 400, 800, 1.6 k, 3.2 k, 6.4 kHz Pedal switch Indicator CHECK indicator (Serves also as battery check indicator)ConnectorsINPUT jack: 1/4-inch phone type
OUTPUT jack: 1/4-inch phone type DC IN jackPower SupplyCarbon-zinc battery (9 V, 6F22) Alkaline battery (9 V, 6LR61) AC adaptor. Modelo de Referência Boss GE-7</t>
  </si>
  <si>
    <t>Pedal Noise Supressor. Elimina ruídos e "hummys" do sinal de entrada, preservando o timbre da sua guitarra ou baixo, conexão “SEND” e “RETURN” para plugar apenas os pedais geradores de ruídos, como as distorções e compressores. Nominal Input Level-20 dBuInput Impedance1 M ohmNominal Output Level-20 dBuOutput Impedance1 k ohmRecommended Load Impedance10 k ohms or greaterBypassBuffered bypassControlsMODE selector switch. DECAY knob, THRESHOLD knob
Pedal switchIndicatorCHECK/MUTE indicator (Used for indication of check battery) REDUCTION indicatorConnectorsINPUT jack: 1/4-inch phone type OUTPUT jack: 1/4-inch phone type  SEND jack: 1/4-inch phone type RETURN jack: 1/4-inch phone type
DC IN jack 9V DC OUT jackPower SupplyCarbon-zinc battery (9 V, 6F22) or Alkaline battery (9 V, 6LR61) AC adaptor (PSA series: sold separately)Current Draw25 mA. Modelo de Referência Bss NS-2</t>
  </si>
  <si>
    <t>Pedal Super Chorus. Nominal Input Level-20 dBuInput Impedance1 M ohmNominal Output Level-20 dBuOutput Impedance1 k ohmRecommended Load Impedance10 k ohms or greaterBypassBuffered bypassControlsDEPTH knob RATE knob EQ knob E.LEVEL knob
Pedal switchIndicatorCHECK indicator (Used for indication of check battery)vConnectorsINPUT jack: 1/4-inch phone type OUTPUT A/B jack: 1/4-inch phone type DC IN jackPower SupplyAlkaline battery (9 V, 6LR61) AC adaptor. Modelo de Referência Boss CH1 ou similar</t>
  </si>
  <si>
    <t xml:space="preserve">Pedal tube screamer  Controles: Overdrive, Tone e Level Alimentação: Bateria 9 Volts ou adaptador AC externo (não incluído) Dimensões: A=53 mm x L=74 mm x P=124 mm Peso: 570 g Referência: Tube Screamer Ibanez TS9 ou similar </t>
  </si>
  <si>
    <t>Microfone Condensador Lapela - Tipo condensador de eletreto; resposta de Freqüência 50 Hz a 20 kHz; Padrão Polar cardioid; impedância de saída 600 ohms @ 1 kHz, típico; Nível de saída de áudio -43,5 DBV / Pa; A relação sinal-ruído 72 dB @ 1 kHz; SPL máximo 139 dB, @ 1 kHz (1.000 ohms de carga); dynamic Range 117 dB, @ 1 kHz (1.000 ohms de carga); Ruído de saída 22 dB, típico, A-ponderada; Requerimentos poderosos +5 V DC (nominal), máxima de 10 V (bias DC); Polaridade A pressão positiva no diafragma produz voltagem positiva no pino 3 com respeito ao pino 1; Cabo 50" (1,3 m); Conector TA4F; Peso (25 g)  Receptor sem fio; Saída 1x XLR; Saída 1x P10 1/4"(6,35 mm); impedância de saída XLR: 200 ohms; 1/4 ": 50 ohms; Nível de saída de áudio XLR Connector: -27 dBV em 100 kOhms Load (Referência +/- 33 kHz, com tom de 1 kHz); P10 1/4 ": -13 dBV em 100 kOhms Load (Referência +/- 33 kHz, com tom de 1 kHz); Sensibilidade RF -105 DBm para 12 dB SINAD, típica; Rejeição de imagem &gt; 50 dB, típico; Habitação moldado ABS; Exigência de poder 12 a 15 V DC @ 160 mA, fornecido pela fonte de alimentação externa (Dica positiva); Peso (241 g)Transmissor Portátil; Entrada de áudio Gain: -16 dBV (máximo), 10 dBV (Mínimo); Faixa de Ajuste de Ganho 26 dB; impedância de entrada 1 M Ohm; saída de RF 10 mW, típica; Habitação moldado ABS; Exigência de poder Baterias 2x LR6 AA, 1,5 V alcalinas; vida útil da bateria Até 14 Horas; Peso (75 g)Microfone Condensador Lapela - Tipo condensador de eletreto; resposta de Freqüência 50 Hz a 20 kHz; Padrão Polar cardioid; impedância de saída 600 ohms @ 1 kHz, típico; Nível de saída de áudio -43,5 DBV / Pa; A relação sinal-ruído 72 dB @ 1 kHz; SPL máximo 139 dB, @ 1 kHz (1.000 ohms de carga); dynamic Range 117 dB, @ 1 kHz (1.000 ohms de carga); Ruído de saída 22 dB, típico, A-ponderada; Requerimentos poderosos +5 V DC (nominal), máxima de 10 V (bias DC); Polaridade A pressão positiva no diafragma produz oltagem positiva no pino 3 com respeito ao pino 1; Cabo 50" (1,3 m); Conector TA4F; Peso (25 g). Modelo de Referência: Microfone Shure BLX14BR M15 CVL S/Fio Lapela</t>
  </si>
  <si>
    <t xml:space="preserve">Smart TV 50 polegadas, QLED 4K, Modo Arte, Quantum HDR, Pontos Quânticos, Slim Frame Design, tela antireflexo, Resolução: 3.840 x 2.160, Frequência do Painel: 60Hz, PQI (Picture Quality Index): 3100. HDR 10+: HDR 10+ Adaptativo Certificado.HLG (Hybrid Log Gamma). Contraste: Dual Led, Micro Dimming: Esmaecimento UHD supremo, Contrast Enhancer: Profundidade como na vida real (Real Depth Enhancer),Auto Motion Plus, Modo Filme, IA Upscalling, Modo Filmmaker, Detecção de brilho e cor. Modelo referência: Samsung 50" The Frame LS03B QN50LS03BAGXZD </t>
  </si>
  <si>
    <t xml:space="preserve">PAINEL DIGITAL DE PISO ULTRAFINO DE LED PARA USO VERTICAL, DE 43 POLEGADAS, VOLTAGEM AC 220V, AREA DO DISPLAY (MM) 1428(H)X803.52(V) COM CAPACIDADE DE MINIMO 10 TOQUES SIMULTANEOS E TECNOLOGIA INFRAVERMELHO, DE FORMATO 16:9, RESOLUCAO MINIMA 1.080P (1.920 X 1.080), CORES 16.7, ANGULO DE VISAO 178 VERTICAL, BRILHO 350 A 400 E COM CAPACIDADE DE 50.000H DE FUNCIONAMENTO CONTINUO 24H X 7DIAS DOTADAS DE SISTEMA OPERACIONAL ANDROID 7.1, RK3288, 2G+8G, COM SOFTWARE DE SINALIZACAO (VERSAO WAN-SERVIDOR EM NUVEM): Características do Produto:
• Design ultrafino e ultra leve, quadro frontal em liga de alumínio, superfície escovada com oxidação, oxidação anódica três vezes, processo de liga de alumínio e liga de zinco, tampa traseira é moldagem por estampagem; Alta resolução, alto contraste, alto brilho, melhora muito o nível de percepção da imagem, melhores detalhes de desempenho;Tendo a função de eliminação automática de fantasmas, proteja o uso a longo prazo da tela LCD;
• Com extensão de nível de preto e função de auto-adaptação, pode melhorar o sentido profundo da cena da imagem; O uso de painel LCD profissional, imagens de vídeo mais bonitas, sensação tridimensional mais forte;10.7 Milhões de Cores, a imagem é mais natural, delicada, a imagem é realmente sem cauda;Com controle de temperatura inteligente, mudo de proteção ambiental, alta confiabilidade, boa estabilidade, especialmente adequado para trabalhar em ambientes hostis; Equipamento de longa duração, para uso 24horas por dia;Suporte perfeito para arquivos de vídeo HD 1920x1080P, suporte a reprodução em tela múltipla, RSS, PDF, arquivos PPT e legendas em execução TXT, perfeito para exibir o encanto de sinalização digital multimídia;A operação de baixo custo e alta eficiência e lançamento e atualização do programa de manutenção: Este produto suporta WIFI e 3G LAN, operação de rede flexível, pode controlar cada rede de sinalização no mundo qualquer site da Internet sempre que possível;Suporta disco rígido SATA de grande capacidade, meio de armazenamento de cartão SD e interface USB 2.0, para que sua máquina também possa atualizar o programa de forma eficiente por meio do disco U quando a rede não estiver disponível; Molde privado exclusivo, novo design, base de apoio dupla, mais estável. Posição da mão na parte traseira para fácil manuseio e design de parafusos duplos para a base.
Funções Eletrônicas Versão Autônoma
1) Suporte para streaming de mídia: o uso de chip decodificador de alta definição profissional multimídia, excelente desempenho, baixo consumo de energia, suporte para decodificação de alta definição 1080P real ;
2) Idiomas de suporte: portugês, chinês, inglês, francês, espanhol, japonês, coreano, russo e outros 18 idiomas ;
3) Formatos de arquivo de suporte: suporte para FAT / FAT32 / NTFS
4) Formatos de vídeo compatíveis: MP4, AVI IV DIVX, XVID, VOB, DAT, MPG, RM, RMVB, MKB, MOV, HDMOV, M4V, PMP, AVC, FLV.
5) Suporta formatos de música : MP3 / WMA / OGG / AAC / AC / DTS / FLAC / APE 6) Suporta formatos de imagem : JPEG, BMP, GIF, PNG
7) Efeito de exibição de imagem: exibição de imagem, suporta 15 estilos de efeitos diferentes e tempo de reprodução (3, 5, 10, 20 segundos ...) ajustável
8) Streaming de legendas: suporta até 1000 palavras
9) Função de tela dividida: suporta a função de tela dividida livremente 10) suporta a função de tela horizontal / vertical 11) suporta a função de reprodução automática de loop 12) suporta a exibição de tempo, função de interruptor de tempo.
Versão Online (Sistema Android 4.4)
Pode escolher fabricantes conhecidos A20, A83, 3188, 3288 e outras placas-mãe de alto desempenho. Suporta 2 + 8G, 2 + 16G, 2 + 32G, 4 + 16 e outras configurações opcionais.
Android 4.4 ou 5 está disponível. Compatível com Bluetooth versão 4. Memória: 1G / 2G / 4G de armazenamento integrado: 8G / 16G / 32G
Resolução de decodificação: suporta 1920 * 1080 e resolução superior.
Modo de jogo: suporte a ciclo, tempo, slot, subtela, partição de jogo, suporte de material multimídia, qualquer combinação de jogo e outros modos de jogo
Suporte de rede: Ethernet, extensões periféricas sem fio opcionais, módulos 3G / 4G opcionais de exibição de vídeo: suporte WMV, AVI, FLV, RM, RMVB, MPEG, TS, MP4, VOD, MOV, MKV, MP3, AAC, etc.
Formatos de imagem: suporte JPEG, PNG, GIG, BMP, entre outros.
Formatos de documento: suporta TXT, PPT, WORD, ECELE, BMP, entre outros. Saída de vídeo: suporta saída de vídeo no formato LVDS
Saída de áudio: saída de vídeo HDMI HD, saída dos canais direito e esquerdo, áudio integrado de alta qualidade 2 * 5W.
Sistema de liberação de informações de suporte opcional: relógio em tempo real RTC, inicialização de tempo, listas de reprodução de atualizações do disco U, atualizações de rede do disco U, controle remoto.
Dados Técnicos Painel: 
Tipo de painel: Painel LED de 43" Dimensão da tela: 532.02 x 943.78mm (L x A) Proporção de exibição: 9:16 Tipo de luz de fundo: LED Resolução: 1080 × 1920  Cor: 10,7M Brilho: 300cd / m2  Taxa de contraste: 2000: 1 Ângulo de visão: 178° (H) / 178° (V)
Tempo de resposta: 6ms Modo de cor: PAL / NTSC / SECAM Vida útil: 60.000 horas Sistema Android 4.4  Energia: Entrada AC100V ~ 240V Consumo de energia =70W   Espera =3W 
Ambiente de trabalho: Temperatura de trabalho: 0° ~ 40° Temperatura de armazenamento: -20° ~ 60° Umidade de trabalho: 10° ~ 90° Umidade de armazenamento: 10° ~ 90° Especificações de toque infravermelho Multi-touch: 10 pontos
Objeto de interação: dedos ou objetos não transparentes Resolução: 4096 (W) x4096 (D)  Tecnologia de posicionamento: toque infravermelho Alimentado por: USB Tempo de resposta: clique em &lt; 8ms; contínuo: 4ms
Velocidade do ponteiro: 100 / segundo Vida útil: 60 milhões de vezes para o mesmo ponto Consumo de energia: &lt; 1W  Tensão de trabalho: DC4.6 ~ DC5.3V Modo de calibração: automaticamente </t>
  </si>
  <si>
    <t>Tela interativa com display de 85” ou 86”, estrutura em aço com pintura eletrostática, não serão aceitos TVs/monitores com moldura digitalizadora + computador montados de forma separada, deverá ser um único produto acomodado em case com apenas uma fonte de alimentação elétrica com botão físico único de ligar/desligar a alimentação elétrica, deverá ter alças nas duas laterais para transporte seguro do equipamento, painel deve ser compatível com montagem em parede e suporte móvel (Incluso), furação traseira para suporte de parede padrão VESA, tamanho da área ativa com variação de até 1” polegadas na diagonal, tela de LED com resolução mínima Ultra HD 4K (3840x2160 pixels) formato 16:9, sem a presença de teclas de atalho na área útil que podem reduzir a área de imagem, sistema de áudio integrado com no mínimo dois alto falantes de 15W cada, totalizando 30W no total, sistema de digitalização touchscreen com tecnologia óptica com no mínimo 20 pontos de toque simultâneos, precisão de toque menor que 1mm e velocidade de captura de toque menor igual a 8ms, o toque deverá ser com o dedo ou canetas passivas (sem pilhas ou magnetismo), o equipamento deve apresentar dois computadores com sistema operacional Windows e Android, o display deverá possuir vidro de segurança frontal de 4mm, na parte frontal, no mínimo 02 (duas) portas USB de entrada, 01 (uma) porta USB de saída do sinal touch e  01 (uma) porta de entrada HDMI, sendo que a USB de saída e HDMI de entrada deverão ser usadas para conexão de um computador externo como fonte de sinal, o display deverá ainda acompanhar embutido na parte traseira um computador embarcado com portas USB e sistema operacional Android 8.0 ou superior, incluindo a loja de aplicativos instalada, deve possuir conexão Wireless (antena inclusa), e que permita instalação de aplicativos externos tipo APK ou através da Play Store, o pacote inicial deverá incluir browser de internet e aplicativo de lousa (escrita e interação) e espelhamento de tela de smartphones , o sistema Android deverá também permitir o controle das funções do display, como gestão dos vários sinais de entrada, controles da imagem (exemplo brilho, contraste, cor), controle de volume e gestão da saída do sinal touch, o display deverá ainda contar na parte traseira com SLOT TX24 para conexão de computador externo embutido padrão OPS (Open Pluggable Specification), deve acompanhar um computador neste padrão com as seguintes especificações: Processador Intel Core i5 ou superior. Memória RAM mínimo 8GB, SSD/mSATA de no mínimo 120 GB, bem como abertura e furações para acomodar de forma apropriada e segura o equipamento no caso de expansão, deverá ter no mínimo 01 entrada HDMI, 01 (uma) RJ45, 01 (uma) P2 Áudio, o sistema operacional do OPS deverá ser o Windows 10 Pro incluso e licenciado; O display ainda deve contar com software para interação de conteúdo com funcionamento em sistema operacional Android e Windows com funções mínimas presentes em no mínimo um dos sistemas operacionais ou em ambos os sistemas operacionais: espelhamento da tela de no mínimo quatro tablets ou smartphones simultaneamente, anotação sobre telas, modo caneta com vários tipos e cores, compartilhamento online na nuvem de conteúdo do fabricante do equipamento (sem custos adicionais), galeria de imagens, salvamento de arquivo no Windows em formatos comumente utilizados no mercado (obrigatório salvar em OpenOffice, PDF e sistema Cloud de salvamento). 
Acompanha suporte móvel com rodas que atenda ao peso do equipamento (deve suportar displays de até 90Kg)  e que seja homologado pelo fabricante do display para uso (não serão aceitos suportes originalmente projetados para TV devido ao peso superior do display).  Garantia TOTAL mínima de 3 anos. 
Apresentação de catálogo completo do equipamento juntamente com a proposta para que a equipe técnica comprove as características ofertadas. Deve obrigatoriamente constar características do produto na página do fabricante, caso não seja possível a validação das informações prestadas a equipe técnica poderá efetuar diligencias para validação das mesmas.  No caso de a licitante ser revendedora do equipamento, deverá apresentar autorização do fabricante responsável pelo produto delegando poderes para que a empresa possa efetuar atividades de manutenção ou assistência técnica.  Modelos usados como referência: DIGISONIC DIS4K, DigitalWay DGTK, Optoma OP.</t>
  </si>
  <si>
    <t>Smart TV de 55 polegadas de LED com resolução Ultra HD (4K = 3840x2160 pixels). Aúdio com potência mínima de 20W (RMS). Suporte a espelhamento de dispositivo móvel via DLNA. Wi-Fi e bluetooth integrados. Interface ethernet (RJ-45) integrada. Suporte a Wi-Fi direct. Mínimo de 3 portas HDMI e 1 porta USB. 1 saída óptica. Entrada RF para TV digital aberta/cabo. Alimentação 100 a 240V 50/60Hz automática. Furação VESA máxima de 600x400mm. Garantia de 12 meses.</t>
  </si>
  <si>
    <t>Smart TV 75 polegadas de LED com resolução Ultra HD (4K = 3840x2160 pixels). Aúdio com potência mínima de 20W (RMS). Suporte a espelhamento de dispositivo móvel via DLNA. Wi-Fi e bluetooth integrados. Interface ethernet (RJ-45) integrada. Suporte a Wi-Fi direct. Mínimo de 3 portas HDMI e 1 porta USB. 1 saída óptica. Entrada RF para TV digital aberta/cabo. Alimentação 100 a 240V 50/60Hz automática. Furação VESA máxima de 600x400mm. Garantia de 12 meses.</t>
  </si>
  <si>
    <t xml:space="preserve">Smart TV LED 40 Polegadas, Ultra HD 4K, com Conversor Digital 3 HDMI 1 USB WebOS 3.0 Wi-Fi integrado Características mínimas do produto: Conexões e Entradas LAN (Rede) Conexões e Entradas HDMI Conexões e Entradas USB Informações adicionais:Pilhas AAA Garantia do Fornecedor 12 meses a contar da entrega. Conexões HDMI 2.0 (mínimo 2) Conexões USB,. Entradas - 01 RF para TV aberta (Traseira); - 01 RF para TV a cabo (Traseira) - 01 AV/Vídeo
componente (Traseira) - P2; - 01 LAN RJ45 (Traseira). Saídas - 01 Saída Digital Óptica (Traseira). - 01 Saída fone de ouvido </t>
  </si>
  <si>
    <r>
      <t xml:space="preserve">SMART TV, </t>
    </r>
    <r>
      <rPr>
        <sz val="11"/>
        <rFont val="Calibri"/>
        <family val="2"/>
        <scheme val="minor"/>
      </rPr>
      <t xml:space="preserve">Televisor Smart com tela de 43 polegadas, bivolt, com conversor digital integrado; moldura fina; formato da tela widescreen de 16:9 (aspect ratio); resolução Full HD1920x1080pou superior; frequência da tela de no mínimo 60Hz;com HDR  Painel IPS ou outra tecnologia que permita angulo de visão de 170º, com tecnologia LED ou superior; Processador Quad-Core ou de desempenho similar; Controle inteligente e com formato anatômico; Potência de áudio de no mínimo 16W 2X8 RMS e sistema de som com alto faltantes imbutidos com tecnologia Dolby ou outra tecnologia de qualidade similar; Devem estar disponíveis as funções de Closed Caption, Sleep Timer e Mudo; Conexões: Wi-Fi integrado, além de entrada padrão RJ-45 para conexão via cabo; Conexão Bluetooth e sistema de espelhamento de outros dispositivos (Chromecast built-in); 2 entradas HDMI 2.0 com uma delas sendo HDMI ARC, 1 entradas USB 2.0 disposta na lateral do televisor, 01 AV/Componente Conjugado, 01 saída digital óptica;As saídas devem ser laterais, mesmo que fiquem na parte traseira do equipamento, de modo que seja possível utilizar o televisor fixado à parede sem que a disposição dos cabos cause um problema de espaço ou que os cabos fiquem pressionados contra a parede. Selo de consumo de energia com eficiência tipo A. Devem estar disponíveis os principais aplicativos do mercado dentre eles o Youtube. </t>
    </r>
  </si>
  <si>
    <t>Smart TV , Tela de 70" Crystal 4K Bivolt. Sistema SmartAssistentes integrados como Alexa e Google Assistant. Controle Remoto Entradas HDMI e USBConectividades wi-fi e bluetooth.Espelhamento entre celular e TV</t>
  </si>
  <si>
    <r>
      <rPr>
        <b/>
        <sz val="11"/>
        <rFont val="Calibri"/>
        <family val="2"/>
        <scheme val="minor"/>
      </rPr>
      <t>Smart TV LED, tela 65“, 4K UHD</t>
    </r>
    <r>
      <rPr>
        <sz val="11"/>
        <rFont val="Calibri"/>
        <family val="2"/>
        <scheme val="minor"/>
      </rPr>
      <t>, mínimo 120 Hz (taxa de atualização), Painel IPS, WI-FI, LAN, entradas HDMI mínimo 4 no total (HDMI 2.1: mínimo 2, HDMI 2.0: mínimo 2).</t>
    </r>
  </si>
  <si>
    <t xml:space="preserve">Estabilizador Gimbal: Cardam Portátil estabilização em 3 Eixos Capacidade de carga bateria: 2.500mAh  Carregamento rápido de 18 W  Aplicação: Câmera fotográfica  Dimensões: 32 x 8,5 x 30,5cm  Peso: 1,900kg   Referência do modelo: Feiyu-F2C </t>
  </si>
  <si>
    <t>Preço Máximo Unitário</t>
  </si>
  <si>
    <t xml:space="preserve">Preço Total </t>
  </si>
  <si>
    <t>Descrição</t>
  </si>
  <si>
    <t>CEAD</t>
  </si>
  <si>
    <t>FAED</t>
  </si>
  <si>
    <t>Reit/SECOM</t>
  </si>
  <si>
    <t>Reit/SECON</t>
  </si>
  <si>
    <t>Reit/CEPO</t>
  </si>
  <si>
    <t>Reit/PROEX</t>
  </si>
  <si>
    <t>Reit/PROPPG</t>
  </si>
  <si>
    <t>Reit/BU</t>
  </si>
  <si>
    <t>Reit/SEMS</t>
  </si>
  <si>
    <t xml:space="preserve">ANEXO II - PLANILHA DE ITENS </t>
  </si>
  <si>
    <t>Empresa Vencedora</t>
  </si>
  <si>
    <t>Marca/Modelo</t>
  </si>
  <si>
    <t>DESERTO</t>
  </si>
  <si>
    <t>REVOGADO</t>
  </si>
  <si>
    <t>PRATIKA SOLUCOES LTDA</t>
  </si>
  <si>
    <t>GREIKA / 	WT-6734</t>
  </si>
  <si>
    <t>18 GIGAS COMÉRCIO DE EQUIPAMENTOS EIRELI</t>
  </si>
  <si>
    <t>50535015 VINICIUS DE OLIVEIRA</t>
  </si>
  <si>
    <t>ALTA FREQUENCIA COMERCIAL LTDA</t>
  </si>
  <si>
    <t>ANAX BRASIL COMERCIO E SERVICOS LTDA</t>
  </si>
  <si>
    <t>ASSIS VAZ INSTRUMENTOS MUSICAIS EIRELI</t>
  </si>
  <si>
    <t>C. E. N. BARROS LTDA</t>
  </si>
  <si>
    <t>CEK INFORMATICA EIRELI ME</t>
  </si>
  <si>
    <t>COMP1 INFORMÁTICA LTDA</t>
  </si>
  <si>
    <t>ELECTROINOX COMERCIO DE EQUIPAMENTOS DE ELETRONICOS LTDA</t>
  </si>
  <si>
    <t>GLOBAL ENERGIA COMERCIO DE AUDIO E VIDEO LTDA</t>
  </si>
  <si>
    <t>J&amp;A SOLUÇOES</t>
  </si>
  <si>
    <t>KASA KOMPLETA COMERCIO E SERVIÇOS LTDA</t>
  </si>
  <si>
    <t>MASTERBIDS SUPORTE EM INFORMATICA LTDA</t>
  </si>
  <si>
    <t>MCOM TECNOLOGIA EIRELI</t>
  </si>
  <si>
    <t>MIX SOLUCOES INTEGRADAS LTDA</t>
  </si>
  <si>
    <t>MWV WEB SITE COMÉRCIO DE PRODUTOS ELETROELETRÔNICOS LTDA ME</t>
  </si>
  <si>
    <t>NIEHUES COMERCIO E REPRESENTACOES LTDA</t>
  </si>
  <si>
    <t>PAPEL INTELIGENTE COMÉRCIO DE PRODUTOS LTDA</t>
  </si>
  <si>
    <t>PARTNER TECNOLOGIA EIRELI</t>
  </si>
  <si>
    <t>RBM DISTRIBUIDORA E COMÉRCIO LTDA</t>
  </si>
  <si>
    <t>SUPERA COM E IMPORTAÇÃO LTDA</t>
  </si>
  <si>
    <t>TOMADA 1 AUDIOVISUAL LTDA</t>
  </si>
  <si>
    <t>YNOV DISTRIBUICAO DE PRODUTOS LTDA ME</t>
  </si>
  <si>
    <t>FRACASSADO</t>
  </si>
  <si>
    <t>PLANILHA AJUSTADA - EMPRESAS E MARCAS VENCEDORAS</t>
  </si>
  <si>
    <t>PC/dongle</t>
  </si>
  <si>
    <t>CANON/Adaptador de lentes RF para EF</t>
  </si>
  <si>
    <t xml:space="preserve">F3/JC-TYC-301 </t>
  </si>
  <si>
    <t xml:space="preserve">DATREL/PA 8000 </t>
  </si>
  <si>
    <t>KORG/VOLCA BASS ANALOGUE BASS</t>
  </si>
  <si>
    <t xml:space="preserve">Embrasal RTM-2600STD/Zatech ZBPCF-3742 </t>
  </si>
  <si>
    <t>MULTI/SP387</t>
  </si>
  <si>
    <t xml:space="preserve">Bushnell/L20 20mp – 119930B </t>
  </si>
  <si>
    <t xml:space="preserve">MEMORYTEC/LP E17 </t>
  </si>
  <si>
    <t xml:space="preserve">Canon LP-E6NH/Canon LP-E6NH </t>
  </si>
  <si>
    <t xml:space="preserve">Offens/OF-05 </t>
  </si>
  <si>
    <t xml:space="preserve">SANTO ANGELO/10M XLR </t>
  </si>
  <si>
    <t xml:space="preserve">Datalink/XLR XLR </t>
  </si>
  <si>
    <t xml:space="preserve">CEBIT/PW-P10 10M </t>
  </si>
  <si>
    <t xml:space="preserve">SANTO ANGELO/46599 </t>
  </si>
  <si>
    <t xml:space="preserve">mtx/CABO MICROFONE 5METROS XLR P10 </t>
  </si>
  <si>
    <t xml:space="preserve">HAYONIK/43041 </t>
  </si>
  <si>
    <t xml:space="preserve">CRK/CABO PARALELO CRISTAL 2X1,5MM  </t>
  </si>
  <si>
    <t xml:space="preserve">JBL/BOOBOX 3 "PRETA" </t>
  </si>
  <si>
    <t xml:space="preserve">BRITANIA/BCX6800 </t>
  </si>
  <si>
    <t xml:space="preserve">LG/LG XBOOM RCN9 </t>
  </si>
  <si>
    <t>JBL/CHARGE 5</t>
  </si>
  <si>
    <t xml:space="preserve">JBL/PARTYBOX 1000 </t>
  </si>
  <si>
    <t xml:space="preserve">MULTI/SP952 </t>
  </si>
  <si>
    <t xml:space="preserve">JBL/max 10 </t>
  </si>
  <si>
    <t>TRC/218</t>
  </si>
  <si>
    <t xml:space="preserve">CANON/EOS REBEL T8i DSRL 18-55 </t>
  </si>
  <si>
    <t xml:space="preserve">GOPRO/HERO 11 BLACK </t>
  </si>
  <si>
    <t xml:space="preserve">CANON/ SANDISK/EOS REBEL SL3 / ULTRA CLASS 10 / DSRL </t>
  </si>
  <si>
    <t xml:space="preserve">CANON/EOS REBEL T7 / DSLR </t>
  </si>
  <si>
    <t xml:space="preserve">Canon EOS 6D Mark II/Canon EOS 6D Mark II </t>
  </si>
  <si>
    <t>INSTA360/X2</t>
  </si>
  <si>
    <t xml:space="preserve">Canon/EOS R7 Mirrorless Camera </t>
  </si>
  <si>
    <t xml:space="preserve">KINGSTON/32GB </t>
  </si>
  <si>
    <t xml:space="preserve">Sandisk SDXC 128GB Classe 10/Sandisk SDXC 128GB Classe 10 </t>
  </si>
  <si>
    <t>KINGSTON/256GB</t>
  </si>
  <si>
    <t xml:space="preserve">Universal cases/case rack 12 u  </t>
  </si>
  <si>
    <t>PAD NOVATION/USB LAUNCHPAD X</t>
  </si>
  <si>
    <t xml:space="preserve">GENÉRICA/AU7700 </t>
  </si>
  <si>
    <t>Wacom Cintiq 16 Pen./Wacom, Cintiq 16" Creative Pen Display - DTK1660K</t>
  </si>
  <si>
    <t xml:space="preserve">DJI/MINI 3 </t>
  </si>
  <si>
    <t xml:space="preserve">DJI/Mavic 3 </t>
  </si>
  <si>
    <t xml:space="preserve">ARTIKA/AK060 </t>
  </si>
  <si>
    <t xml:space="preserve">Feiyutech/vimble one </t>
  </si>
  <si>
    <t>Feiyu/F2C</t>
  </si>
  <si>
    <t xml:space="preserve">Panasonic/HX-X2000 </t>
  </si>
  <si>
    <t xml:space="preserve">CANON/XA60 UHD 4K </t>
  </si>
  <si>
    <t xml:space="preserve">YONGNUO/650 EX-RF </t>
  </si>
  <si>
    <t xml:space="preserve">YONGNUO/565 EXIII </t>
  </si>
  <si>
    <t xml:space="preserve">Canon 430EX III/Canon 430EX III </t>
  </si>
  <si>
    <t xml:space="preserve">ISOPOWER/isopower 7 </t>
  </si>
  <si>
    <t>DRY BOX/50l</t>
  </si>
  <si>
    <t xml:space="preserve">ANDBON/AD50S </t>
  </si>
  <si>
    <t xml:space="preserve">Teletronix RDS 350/Teletronix RDS 350  </t>
  </si>
  <si>
    <t xml:space="preserve">SONY/ICD-PX240 </t>
  </si>
  <si>
    <t>ZOOM ZOOM H6/ZOOM ZOOM H6</t>
  </si>
  <si>
    <t xml:space="preserve">Godox/Sl150ii  </t>
  </si>
  <si>
    <t xml:space="preserve">LED Zhiyun/LED G200 Monolight Bi-Color 300W </t>
  </si>
  <si>
    <t xml:space="preserve">Behringer/u phonia umc 404hd </t>
  </si>
  <si>
    <t xml:space="preserve">Focusrite/scarlett 18i8 </t>
  </si>
  <si>
    <t xml:space="preserve">Godox Tl30/Godox Tl30 </t>
  </si>
  <si>
    <t>GODOX/V1-F</t>
  </si>
  <si>
    <t xml:space="preserve">UGREEN/USB 3.0 </t>
  </si>
  <si>
    <t>CANON/EF 50MM F1.8 STM</t>
  </si>
  <si>
    <t xml:space="preserve">Canon Ef 100-400MM F/4.5-5.6L Is II Usm/Canon Ef 100-400MM F/4.5-5.6L Is II Usm </t>
  </si>
  <si>
    <t xml:space="preserve">Canon/RF 50mm f/1.8 STM Lens (Canon RF) </t>
  </si>
  <si>
    <t>CODEC DE ÁUDIO DIGITAL VIA IP, MODELO STRIDER IP</t>
  </si>
  <si>
    <t xml:space="preserve">LEXSEN/M6 USB </t>
  </si>
  <si>
    <t xml:space="preserve">Yamaha/mg16xu </t>
  </si>
  <si>
    <t xml:space="preserve">SOUNDCRAFT/Ui16 </t>
  </si>
  <si>
    <t xml:space="preserve">ARKOÁUDIO/WG-650 </t>
  </si>
  <si>
    <t xml:space="preserve">Rode NT2-A/Rode NT2-A </t>
  </si>
  <si>
    <t>Shure/BLX14BR/CVL - Conector TA4F</t>
  </si>
  <si>
    <t xml:space="preserve">LAVALIER/LAPELA DUPLO </t>
  </si>
  <si>
    <t xml:space="preserve">AKG/P 420 Preto  </t>
  </si>
  <si>
    <t xml:space="preserve">SHURE/SM58 </t>
  </si>
  <si>
    <t>SHURE/SM7B</t>
  </si>
  <si>
    <t>BOYA/BY-WM8 PRO-K2</t>
  </si>
  <si>
    <t>BOYA/BY-BM303</t>
  </si>
  <si>
    <t xml:space="preserve">SHURE/PGXD24 SM58-X8 </t>
  </si>
  <si>
    <t xml:space="preserve">JBL/MICBR2 </t>
  </si>
  <si>
    <t>SOUNDVOICE/MR162 RUBI</t>
  </si>
  <si>
    <t>Korg/Volca Keys Analog Loop Synthesizer</t>
  </si>
  <si>
    <t xml:space="preserve">Teletronix/FMA 730 </t>
  </si>
  <si>
    <t xml:space="preserve">Yamaga/hs5i </t>
  </si>
  <si>
    <t>FeelWorld F7 Pro 7" 4K Touchscreen HDMI IPS 3D LU/</t>
  </si>
  <si>
    <t xml:space="preserve">VUZIX M400/VUZIX M400 </t>
  </si>
  <si>
    <t xml:space="preserve">META/QUEST 2 256GB </t>
  </si>
  <si>
    <t>Sinteck Next/Link Strider IP - Sinteck Next</t>
  </si>
  <si>
    <t xml:space="preserve">Boss/RV-6 </t>
  </si>
  <si>
    <t xml:space="preserve">BOSS/GE-7 </t>
  </si>
  <si>
    <t>BOSS RC-5 Loop Station Pedal</t>
  </si>
  <si>
    <t>BOSS/NS-2</t>
  </si>
  <si>
    <t xml:space="preserve">BOSS/CH-1 </t>
  </si>
  <si>
    <t xml:space="preserve">Ibanez/TS9 - Tube Screamer </t>
  </si>
  <si>
    <t xml:space="preserve">BCMPRO/DE MESA  </t>
  </si>
  <si>
    <t xml:space="preserve">RMV/psu135 </t>
  </si>
  <si>
    <t xml:space="preserve">Santo Angelo/ninja </t>
  </si>
  <si>
    <t>Santo Angelo/sas2f</t>
  </si>
  <si>
    <t>Santo Angelo/sas2m</t>
  </si>
  <si>
    <t>Omnia/Omnia 9</t>
  </si>
  <si>
    <t>Motorola T470/Motorola T470</t>
  </si>
  <si>
    <t xml:space="preserve">ETC/Irideon FPZ Gallery Portable </t>
  </si>
  <si>
    <t xml:space="preserve">ETC/Source Four Junior S4JR50 </t>
  </si>
  <si>
    <t xml:space="preserve">BRIWAX/PAR64-RGBW 54X3 </t>
  </si>
  <si>
    <t xml:space="preserve">Greika/Rolo Papel </t>
  </si>
  <si>
    <t xml:space="preserve">CSR/6B </t>
  </si>
  <si>
    <t xml:space="preserve">META/256GB </t>
  </si>
  <si>
    <t xml:space="preserve">RODE/Wireless GO II 2-Person Compact Digital Wirel </t>
  </si>
  <si>
    <t>Shure BLX1288/P31/PG58</t>
  </si>
  <si>
    <t xml:space="preserve">SAMSUNG/70CU7700 </t>
  </si>
  <si>
    <t xml:space="preserve">SAMSUNG/QN50LS03BAGXZD </t>
  </si>
  <si>
    <t xml:space="preserve">SAMSUNG/75CU7700 </t>
  </si>
  <si>
    <t xml:space="preserve">TCL/85P745 85" 4k </t>
  </si>
  <si>
    <t>PHILIPS/55PUG7408</t>
  </si>
  <si>
    <t xml:space="preserve">PHILCO/Btv40g7pr2csblf </t>
  </si>
  <si>
    <t>PHILIPS/65PUG8808/78</t>
  </si>
  <si>
    <t xml:space="preserve">Philips/43PFG6918/78 </t>
  </si>
  <si>
    <t xml:space="preserve">Greika/SB-FWOCTA120 </t>
  </si>
  <si>
    <t xml:space="preserve">Greika/SB-FW6090 </t>
  </si>
  <si>
    <t>Yamaha/hs8s</t>
  </si>
  <si>
    <t xml:space="preserve">ELG/N01V8 </t>
  </si>
  <si>
    <t xml:space="preserve">Ask/ch10 </t>
  </si>
  <si>
    <t>Suportaço/PEDM02PTO</t>
  </si>
  <si>
    <t xml:space="preserve">Streamplify/75672 </t>
  </si>
  <si>
    <t>Quinyx/QTD-8620X-ZEB$A + QPS-i5350-ZEB$A + QAS-199AB-ZEB$</t>
  </si>
  <si>
    <t>Hemon/TpMRHTS PRO</t>
  </si>
  <si>
    <t>Teletronix/SP1000</t>
  </si>
  <si>
    <t xml:space="preserve">Kingjoy/v7-890 </t>
  </si>
  <si>
    <t>ATEK/AT096 Tripé Cadetão - 3 estágios</t>
  </si>
  <si>
    <t xml:space="preserve">Weifeng/FC-S288S </t>
  </si>
  <si>
    <t>ANEXO DA ATA DE REGISTRO DE PREÇOS - PE 1734/2023 - AQUISIÇÃO DE MATERIAIS E EQUIPAMENTOS DE ÁUDIO, VÍDEO E FOTO PARA A UDESC.</t>
  </si>
  <si>
    <t>Preço Unitário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</si>
</sst>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7">
    <numFmt numFmtId="44" formatCode="_-&quot;R$&quot;\ * #,##0.00_-;\-&quot;R$&quot;\ * #,##0.00_-;_-&quot;R$&quot;\ * &quot;-&quot;??_-;_-@_-"/>
    <numFmt numFmtId="43" formatCode="_-* #,##0.00_-;\-* #,##0.00_-;_-* &quot;-&quot;??_-;_-@_-"/>
    <numFmt numFmtId="164" formatCode="00"/>
    <numFmt numFmtId="165" formatCode="0000"/>
    <numFmt numFmtId="166" formatCode="0.0%"/>
    <numFmt numFmtId="167" formatCode="&quot;R$&quot;\ #,##0.00"/>
    <numFmt numFmtId="168" formatCode="_(&quot;R$ &quot;* #,##0.00_);_(&quot;R$ &quot;* \(#,##0.00\);_(&quot;R$ &quot;* &quot;-&quot;??_);_(@_)"/>
  </numFmts>
  <fonts count="30" x14ac:knownFonts="1">
    <font>
      <sz val="11"/>
      <color theme="1"/>
      <name val="Calibri"/>
      <family val="2"/>
      <scheme val="minor"/>
    </font>
    <font>
      <sz val="12"/>
      <name val="Calibri"/>
      <family val="2"/>
    </font>
    <font>
      <sz val="11"/>
      <name val="Calibri"/>
      <family val="2"/>
    </font>
    <font>
      <b/>
      <sz val="11"/>
      <name val="Calibri"/>
      <family val="2"/>
    </font>
    <font>
      <sz val="11"/>
      <color theme="1"/>
      <name val="Calibri"/>
      <family val="2"/>
      <scheme val="minor"/>
    </font>
    <font>
      <sz val="12"/>
      <name val="Calibri"/>
      <family val="2"/>
      <scheme val="minor"/>
    </font>
    <font>
      <sz val="11"/>
      <name val="Arial"/>
      <family val="2"/>
    </font>
    <font>
      <b/>
      <sz val="11"/>
      <name val="Arial"/>
      <family val="2"/>
    </font>
    <font>
      <sz val="11"/>
      <color theme="1"/>
      <name val="Arial"/>
      <family val="2"/>
    </font>
    <font>
      <sz val="11"/>
      <color rgb="FF000000"/>
      <name val="Arial"/>
      <family val="2"/>
    </font>
    <font>
      <sz val="10"/>
      <name val="Arial"/>
      <family val="2"/>
    </font>
    <font>
      <sz val="11"/>
      <name val="Calibri"/>
      <family val="2"/>
      <scheme val="minor"/>
    </font>
    <font>
      <u/>
      <sz val="11"/>
      <name val="Calibri"/>
      <family val="2"/>
    </font>
    <font>
      <i/>
      <sz val="11"/>
      <name val="Calibri"/>
      <family val="2"/>
    </font>
    <font>
      <u/>
      <sz val="11"/>
      <color indexed="8"/>
      <name val="Calibri"/>
      <family val="2"/>
    </font>
    <font>
      <sz val="11"/>
      <color indexed="8"/>
      <name val="Calibri"/>
      <family val="2"/>
    </font>
    <font>
      <sz val="8"/>
      <name val="Calibri"/>
      <family val="2"/>
      <scheme val="minor"/>
    </font>
    <font>
      <b/>
      <sz val="11"/>
      <name val="Calibri"/>
      <family val="2"/>
      <scheme val="minor"/>
    </font>
    <font>
      <b/>
      <sz val="11"/>
      <color rgb="FFFF0000"/>
      <name val="Arial"/>
      <family val="2"/>
    </font>
    <font>
      <b/>
      <sz val="11"/>
      <color theme="1"/>
      <name val="Arial"/>
      <family val="2"/>
    </font>
    <font>
      <sz val="11"/>
      <color rgb="FF0F1111"/>
      <name val="Calibri"/>
      <family val="2"/>
      <scheme val="minor"/>
    </font>
    <font>
      <sz val="11"/>
      <name val="Calibri"/>
      <family val="2"/>
    </font>
    <font>
      <sz val="12"/>
      <color theme="1"/>
      <name val="Calibri"/>
      <family val="2"/>
      <scheme val="minor"/>
    </font>
    <font>
      <sz val="12"/>
      <color rgb="FF000000"/>
      <name val="Calibri"/>
      <family val="2"/>
      <scheme val="minor"/>
    </font>
    <font>
      <sz val="12"/>
      <color rgb="FF242424"/>
      <name val="Calibri"/>
      <family val="2"/>
      <scheme val="minor"/>
    </font>
    <font>
      <b/>
      <sz val="10"/>
      <name val="Arial"/>
      <family val="2"/>
    </font>
    <font>
      <sz val="10"/>
      <color theme="1"/>
      <name val="Arial"/>
      <family val="2"/>
    </font>
    <font>
      <b/>
      <i/>
      <sz val="10"/>
      <name val="Arial"/>
      <family val="2"/>
    </font>
    <font>
      <b/>
      <sz val="18"/>
      <color rgb="FFFFFFFF"/>
      <name val="Calibri"/>
      <family val="2"/>
    </font>
    <font>
      <b/>
      <sz val="14"/>
      <color rgb="FFFFFFFF"/>
      <name val="Calibri"/>
      <family val="2"/>
    </font>
  </fonts>
  <fills count="7">
    <fill>
      <patternFill patternType="none"/>
    </fill>
    <fill>
      <patternFill patternType="gray125"/>
    </fill>
    <fill>
      <patternFill patternType="solid">
        <fgColor theme="0"/>
        <bgColor indexed="64"/>
      </patternFill>
    </fill>
    <fill>
      <patternFill patternType="solid">
        <fgColor rgb="FF149B55"/>
        <bgColor indexed="64"/>
      </patternFill>
    </fill>
    <fill>
      <patternFill patternType="solid">
        <fgColor rgb="FF149B55"/>
        <bgColor theme="0" tint="-0.249977111117893"/>
      </patternFill>
    </fill>
    <fill>
      <patternFill patternType="solid">
        <fgColor rgb="FF149B55"/>
        <bgColor rgb="FF003366"/>
      </patternFill>
    </fill>
    <fill>
      <patternFill patternType="solid">
        <fgColor rgb="FFFFFF00"/>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5">
    <xf numFmtId="0" fontId="0" fillId="0" borderId="0"/>
    <xf numFmtId="44" fontId="4" fillId="0" borderId="0" applyFont="0" applyFill="0" applyBorder="0" applyAlignment="0" applyProtection="0"/>
    <xf numFmtId="9" fontId="4" fillId="0" borderId="0" applyFont="0" applyFill="0" applyBorder="0" applyAlignment="0" applyProtection="0"/>
    <xf numFmtId="0" fontId="10" fillId="0" borderId="0"/>
    <xf numFmtId="168" fontId="10" fillId="0" borderId="0" applyFont="0" applyFill="0" applyBorder="0" applyAlignment="0" applyProtection="0"/>
  </cellStyleXfs>
  <cellXfs count="99">
    <xf numFmtId="0" fontId="0" fillId="0" borderId="0" xfId="0"/>
    <xf numFmtId="164" fontId="1" fillId="0" borderId="0" xfId="0" applyNumberFormat="1" applyFont="1" applyAlignment="1">
      <alignment horizontal="center"/>
    </xf>
    <xf numFmtId="165" fontId="5" fillId="0" borderId="0" xfId="0" applyNumberFormat="1" applyFont="1" applyAlignment="1">
      <alignment horizontal="center"/>
    </xf>
    <xf numFmtId="0" fontId="5" fillId="2" borderId="1" xfId="0" applyFont="1" applyFill="1" applyBorder="1" applyAlignment="1">
      <alignment horizontal="center" vertical="center" wrapText="1"/>
    </xf>
    <xf numFmtId="0" fontId="5" fillId="2" borderId="1" xfId="0" applyFont="1" applyFill="1" applyBorder="1" applyAlignment="1">
      <alignment horizontal="center"/>
    </xf>
    <xf numFmtId="0" fontId="5" fillId="2" borderId="1" xfId="0" applyFont="1" applyFill="1" applyBorder="1" applyAlignment="1">
      <alignment horizontal="center" vertical="center"/>
    </xf>
    <xf numFmtId="0" fontId="2" fillId="2" borderId="1" xfId="0" applyFont="1" applyFill="1" applyBorder="1" applyAlignment="1">
      <alignment horizontal="justify" vertical="top" wrapText="1"/>
    </xf>
    <xf numFmtId="49" fontId="5" fillId="2" borderId="1" xfId="0" applyNumberFormat="1" applyFont="1" applyFill="1" applyBorder="1" applyAlignment="1">
      <alignment horizontal="center" vertical="center"/>
    </xf>
    <xf numFmtId="0" fontId="22" fillId="2" borderId="1" xfId="0" applyFont="1" applyFill="1" applyBorder="1" applyAlignment="1">
      <alignment horizontal="center" vertical="center"/>
    </xf>
    <xf numFmtId="0" fontId="0" fillId="2" borderId="1" xfId="0" applyFill="1" applyBorder="1" applyAlignment="1">
      <alignment horizontal="center" vertical="center"/>
    </xf>
    <xf numFmtId="0" fontId="0" fillId="2" borderId="0" xfId="0" applyFill="1"/>
    <xf numFmtId="0" fontId="26" fillId="0" borderId="0" xfId="0" applyFont="1"/>
    <xf numFmtId="164" fontId="10" fillId="0" borderId="0" xfId="0" applyNumberFormat="1" applyFont="1" applyAlignment="1">
      <alignment horizontal="center"/>
    </xf>
    <xf numFmtId="165" fontId="10" fillId="0" borderId="0" xfId="0" applyNumberFormat="1" applyFont="1" applyAlignment="1">
      <alignment horizontal="center"/>
    </xf>
    <xf numFmtId="0" fontId="21" fillId="2" borderId="1" xfId="0" applyFont="1" applyFill="1" applyBorder="1" applyAlignment="1">
      <alignment horizontal="justify" vertical="top" wrapText="1"/>
    </xf>
    <xf numFmtId="49" fontId="5" fillId="2" borderId="1" xfId="0" applyNumberFormat="1" applyFont="1" applyFill="1" applyBorder="1" applyAlignment="1">
      <alignment horizontal="center" vertical="center" wrapText="1"/>
    </xf>
    <xf numFmtId="0" fontId="8" fillId="2" borderId="1" xfId="0" applyFont="1" applyFill="1" applyBorder="1" applyAlignment="1">
      <alignment horizontal="center" vertical="center" wrapText="1"/>
    </xf>
    <xf numFmtId="0" fontId="6" fillId="2" borderId="1" xfId="0" applyFont="1" applyFill="1" applyBorder="1" applyAlignment="1">
      <alignment horizontal="justify" vertical="top" wrapText="1"/>
    </xf>
    <xf numFmtId="0" fontId="6"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11" fillId="2" borderId="1" xfId="0" applyFont="1" applyFill="1" applyBorder="1" applyAlignment="1">
      <alignment horizontal="justify" vertical="top" wrapText="1"/>
    </xf>
    <xf numFmtId="0" fontId="24" fillId="2" borderId="1" xfId="0" applyFont="1" applyFill="1" applyBorder="1" applyAlignment="1">
      <alignment vertical="center" wrapText="1"/>
    </xf>
    <xf numFmtId="0" fontId="20" fillId="2" borderId="1" xfId="0" applyFont="1" applyFill="1" applyBorder="1" applyAlignment="1">
      <alignment horizontal="justify" vertical="top" wrapText="1"/>
    </xf>
    <xf numFmtId="0" fontId="18" fillId="2" borderId="1" xfId="0" applyFont="1" applyFill="1" applyBorder="1" applyAlignment="1">
      <alignment horizontal="center" vertical="center" wrapText="1"/>
    </xf>
    <xf numFmtId="0" fontId="5" fillId="2" borderId="1" xfId="0" applyFont="1" applyFill="1" applyBorder="1" applyAlignment="1">
      <alignment horizontal="justify" vertical="top" wrapText="1"/>
    </xf>
    <xf numFmtId="0" fontId="19" fillId="2" borderId="1" xfId="0" applyFont="1" applyFill="1" applyBorder="1" applyAlignment="1">
      <alignment horizontal="center" vertical="center" wrapText="1"/>
    </xf>
    <xf numFmtId="0" fontId="10" fillId="2" borderId="1" xfId="3" applyFill="1" applyBorder="1" applyAlignment="1">
      <alignment horizontal="justify" vertical="top" wrapText="1"/>
    </xf>
    <xf numFmtId="0" fontId="0" fillId="2" borderId="1" xfId="0" applyFill="1" applyBorder="1" applyAlignment="1">
      <alignment horizontal="justify" vertical="top" wrapText="1"/>
    </xf>
    <xf numFmtId="0" fontId="0" fillId="2" borderId="1" xfId="0" applyFill="1" applyBorder="1" applyAlignment="1">
      <alignment horizontal="center" vertical="center" textRotation="90"/>
    </xf>
    <xf numFmtId="0" fontId="9" fillId="2" borderId="1" xfId="0" applyFont="1" applyFill="1" applyBorder="1" applyAlignment="1">
      <alignment horizontal="justify" vertical="top" wrapText="1"/>
    </xf>
    <xf numFmtId="0" fontId="10" fillId="2" borderId="1" xfId="0" applyFont="1" applyFill="1" applyBorder="1" applyAlignment="1">
      <alignment horizontal="justify" vertical="top"/>
    </xf>
    <xf numFmtId="0" fontId="10" fillId="2" borderId="1" xfId="0" applyFont="1" applyFill="1" applyBorder="1" applyAlignment="1">
      <alignment horizontal="justify" vertical="top" wrapText="1"/>
    </xf>
    <xf numFmtId="0" fontId="10" fillId="2" borderId="1" xfId="0" applyFont="1" applyFill="1" applyBorder="1" applyAlignment="1">
      <alignment horizontal="center" vertical="center" wrapText="1"/>
    </xf>
    <xf numFmtId="49" fontId="10" fillId="2" borderId="1" xfId="0" applyNumberFormat="1" applyFont="1" applyFill="1" applyBorder="1" applyAlignment="1">
      <alignment horizontal="center" vertical="center" wrapText="1"/>
    </xf>
    <xf numFmtId="0" fontId="26" fillId="2" borderId="0" xfId="0" applyFont="1" applyFill="1"/>
    <xf numFmtId="0" fontId="3" fillId="2" borderId="1" xfId="0" applyFont="1" applyFill="1" applyBorder="1" applyAlignment="1">
      <alignment horizontal="justify" vertical="top" wrapText="1"/>
    </xf>
    <xf numFmtId="0" fontId="11" fillId="2" borderId="1" xfId="3" applyFont="1" applyFill="1" applyBorder="1" applyAlignment="1">
      <alignment horizontal="justify" vertical="top" wrapText="1"/>
    </xf>
    <xf numFmtId="0" fontId="22" fillId="2" borderId="1" xfId="0" applyFont="1" applyFill="1" applyBorder="1" applyAlignment="1">
      <alignment vertical="center"/>
    </xf>
    <xf numFmtId="0" fontId="17" fillId="2" borderId="1" xfId="0" applyFont="1" applyFill="1" applyBorder="1" applyAlignment="1">
      <alignment horizontal="justify" vertical="top" wrapText="1"/>
    </xf>
    <xf numFmtId="0" fontId="5" fillId="2" borderId="1" xfId="0" applyFont="1" applyFill="1" applyBorder="1"/>
    <xf numFmtId="0" fontId="23" fillId="2" borderId="1" xfId="0" applyFont="1" applyFill="1" applyBorder="1" applyAlignment="1">
      <alignment horizontal="center" vertical="center" wrapText="1"/>
    </xf>
    <xf numFmtId="164" fontId="27" fillId="3" borderId="1" xfId="0" applyNumberFormat="1" applyFont="1" applyFill="1" applyBorder="1" applyAlignment="1">
      <alignment vertical="center"/>
    </xf>
    <xf numFmtId="165" fontId="27" fillId="3" borderId="1" xfId="0" applyNumberFormat="1" applyFont="1" applyFill="1" applyBorder="1" applyAlignment="1">
      <alignment horizontal="center" vertical="center" textRotation="90" wrapText="1"/>
    </xf>
    <xf numFmtId="165" fontId="27" fillId="3" borderId="1" xfId="0" applyNumberFormat="1" applyFont="1" applyFill="1" applyBorder="1" applyAlignment="1">
      <alignment horizontal="center" vertical="center" textRotation="90"/>
    </xf>
    <xf numFmtId="165" fontId="27" fillId="3" borderId="1" xfId="0" applyNumberFormat="1" applyFont="1" applyFill="1" applyBorder="1" applyAlignment="1">
      <alignment horizontal="center" vertical="center"/>
    </xf>
    <xf numFmtId="0" fontId="25" fillId="4" borderId="1" xfId="0" applyFont="1" applyFill="1" applyBorder="1" applyAlignment="1">
      <alignment horizontal="center" vertical="center" textRotation="90" wrapText="1"/>
    </xf>
    <xf numFmtId="0" fontId="27" fillId="3" borderId="1" xfId="0" applyFont="1" applyFill="1" applyBorder="1" applyAlignment="1">
      <alignment horizontal="center" vertical="center"/>
    </xf>
    <xf numFmtId="164" fontId="1" fillId="2" borderId="1" xfId="0" applyNumberFormat="1" applyFont="1" applyFill="1" applyBorder="1" applyAlignment="1">
      <alignment horizontal="center" vertical="center"/>
    </xf>
    <xf numFmtId="0" fontId="17" fillId="2" borderId="1" xfId="0" applyFont="1" applyFill="1" applyBorder="1" applyAlignment="1">
      <alignment horizontal="center" vertical="center"/>
    </xf>
    <xf numFmtId="43" fontId="2" fillId="2" borderId="1" xfId="0" applyNumberFormat="1" applyFont="1" applyFill="1" applyBorder="1" applyAlignment="1">
      <alignment horizontal="center" vertical="center"/>
    </xf>
    <xf numFmtId="166" fontId="27" fillId="3" borderId="1" xfId="2" applyNumberFormat="1" applyFont="1" applyFill="1" applyBorder="1" applyAlignment="1">
      <alignment horizontal="center" vertical="center" wrapText="1"/>
    </xf>
    <xf numFmtId="165" fontId="27" fillId="3" borderId="1" xfId="0" applyNumberFormat="1" applyFont="1" applyFill="1" applyBorder="1" applyAlignment="1">
      <alignment horizontal="center" vertical="center" wrapText="1"/>
    </xf>
    <xf numFmtId="167" fontId="3" fillId="2" borderId="2" xfId="1" applyNumberFormat="1" applyFont="1" applyFill="1" applyBorder="1" applyAlignment="1">
      <alignment horizontal="center" vertical="center"/>
    </xf>
    <xf numFmtId="167" fontId="3" fillId="2" borderId="1" xfId="1" applyNumberFormat="1" applyFont="1" applyFill="1" applyBorder="1" applyAlignment="1">
      <alignment horizontal="center" vertical="center"/>
    </xf>
    <xf numFmtId="164" fontId="1" fillId="6" borderId="1" xfId="0" applyNumberFormat="1" applyFont="1" applyFill="1" applyBorder="1" applyAlignment="1">
      <alignment horizontal="center" vertical="center"/>
    </xf>
    <xf numFmtId="0" fontId="2" fillId="6" borderId="1" xfId="0" applyFont="1" applyFill="1" applyBorder="1" applyAlignment="1">
      <alignment horizontal="justify" vertical="top" wrapText="1"/>
    </xf>
    <xf numFmtId="49" fontId="5" fillId="6" borderId="1" xfId="0" applyNumberFormat="1" applyFont="1" applyFill="1" applyBorder="1" applyAlignment="1">
      <alignment horizontal="center" vertical="center"/>
    </xf>
    <xf numFmtId="0" fontId="22" fillId="6" borderId="1" xfId="0" applyFont="1" applyFill="1" applyBorder="1" applyAlignment="1">
      <alignment horizontal="center" vertical="center"/>
    </xf>
    <xf numFmtId="0" fontId="5" fillId="6" borderId="1" xfId="0" applyFont="1" applyFill="1" applyBorder="1" applyAlignment="1">
      <alignment horizontal="center" vertical="center" wrapText="1"/>
    </xf>
    <xf numFmtId="43" fontId="2" fillId="6" borderId="1" xfId="0" applyNumberFormat="1" applyFont="1" applyFill="1" applyBorder="1" applyAlignment="1">
      <alignment horizontal="center" vertical="center"/>
    </xf>
    <xf numFmtId="0" fontId="6" fillId="6" borderId="1" xfId="0" applyFont="1" applyFill="1" applyBorder="1" applyAlignment="1">
      <alignment horizontal="justify" vertical="top" wrapText="1"/>
    </xf>
    <xf numFmtId="0" fontId="5" fillId="6" borderId="1" xfId="0" applyFont="1" applyFill="1" applyBorder="1" applyAlignment="1">
      <alignment horizontal="center"/>
    </xf>
    <xf numFmtId="0" fontId="5" fillId="6" borderId="1" xfId="0" applyFont="1" applyFill="1" applyBorder="1" applyAlignment="1">
      <alignment horizontal="center" vertical="center"/>
    </xf>
    <xf numFmtId="0" fontId="21" fillId="6" borderId="1" xfId="0" applyFont="1" applyFill="1" applyBorder="1" applyAlignment="1">
      <alignment horizontal="justify" vertical="top" wrapText="1"/>
    </xf>
    <xf numFmtId="0" fontId="20" fillId="6" borderId="1" xfId="0" applyFont="1" applyFill="1" applyBorder="1" applyAlignment="1">
      <alignment horizontal="justify" vertical="top" wrapText="1"/>
    </xf>
    <xf numFmtId="0" fontId="6" fillId="6" borderId="1" xfId="0" applyFont="1" applyFill="1" applyBorder="1" applyAlignment="1">
      <alignment horizontal="center" vertical="center" wrapText="1"/>
    </xf>
    <xf numFmtId="0" fontId="7" fillId="6" borderId="1" xfId="0" applyFont="1" applyFill="1" applyBorder="1" applyAlignment="1">
      <alignment horizontal="center" vertical="center" wrapText="1"/>
    </xf>
    <xf numFmtId="49" fontId="5" fillId="6" borderId="1" xfId="0" applyNumberFormat="1" applyFont="1" applyFill="1" applyBorder="1" applyAlignment="1">
      <alignment horizontal="center" vertical="center" wrapText="1"/>
    </xf>
    <xf numFmtId="0" fontId="10" fillId="6" borderId="1" xfId="0" applyFont="1" applyFill="1" applyBorder="1" applyAlignment="1">
      <alignment horizontal="justify" vertical="top" wrapText="1"/>
    </xf>
    <xf numFmtId="0" fontId="5" fillId="6" borderId="1" xfId="0" applyFont="1" applyFill="1" applyBorder="1" applyAlignment="1">
      <alignment horizontal="justify" vertical="top" wrapText="1"/>
    </xf>
    <xf numFmtId="0" fontId="5" fillId="6" borderId="1" xfId="0" applyFont="1" applyFill="1" applyBorder="1"/>
    <xf numFmtId="164" fontId="1" fillId="2" borderId="1" xfId="0" applyNumberFormat="1" applyFont="1" applyFill="1" applyBorder="1" applyAlignment="1">
      <alignment horizontal="center" vertical="center" wrapText="1"/>
    </xf>
    <xf numFmtId="164" fontId="1" fillId="6" borderId="1" xfId="0" applyNumberFormat="1" applyFont="1" applyFill="1" applyBorder="1" applyAlignment="1">
      <alignment horizontal="center" vertical="center" wrapText="1"/>
    </xf>
    <xf numFmtId="164" fontId="1" fillId="0" borderId="0" xfId="0" applyNumberFormat="1" applyFont="1" applyAlignment="1">
      <alignment horizontal="center" wrapText="1"/>
    </xf>
    <xf numFmtId="164" fontId="10" fillId="0" borderId="0" xfId="0" applyNumberFormat="1" applyFont="1" applyAlignment="1">
      <alignment horizontal="center" wrapText="1"/>
    </xf>
    <xf numFmtId="0" fontId="26" fillId="0" borderId="0" xfId="0" applyFont="1" applyAlignment="1">
      <alignment wrapText="1"/>
    </xf>
    <xf numFmtId="0" fontId="11" fillId="6" borderId="1" xfId="0" applyFont="1" applyFill="1" applyBorder="1" applyAlignment="1">
      <alignment horizontal="justify" vertical="top" wrapText="1"/>
    </xf>
    <xf numFmtId="0" fontId="0" fillId="6" borderId="1" xfId="0" applyFill="1" applyBorder="1" applyAlignment="1">
      <alignment horizontal="center" vertical="center"/>
    </xf>
    <xf numFmtId="0" fontId="2" fillId="2" borderId="1"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20" fillId="6" borderId="1"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1" fillId="6" borderId="1" xfId="0" applyFont="1" applyFill="1" applyBorder="1" applyAlignment="1">
      <alignment horizontal="center" vertical="center" wrapText="1"/>
    </xf>
    <xf numFmtId="0" fontId="10" fillId="2" borderId="1" xfId="3" applyFill="1" applyBorder="1" applyAlignment="1">
      <alignment horizontal="center" vertical="center" wrapText="1"/>
    </xf>
    <xf numFmtId="0" fontId="0" fillId="2" borderId="1" xfId="0" applyFill="1" applyBorder="1" applyAlignment="1">
      <alignment horizontal="center" vertical="center" wrapText="1"/>
    </xf>
    <xf numFmtId="0" fontId="9" fillId="2" borderId="1" xfId="0" applyFont="1" applyFill="1" applyBorder="1" applyAlignment="1">
      <alignment horizontal="center" vertical="center" wrapText="1"/>
    </xf>
    <xf numFmtId="0" fontId="11" fillId="6" borderId="1" xfId="0" applyFont="1" applyFill="1" applyBorder="1" applyAlignment="1">
      <alignment horizontal="center" vertical="center" wrapText="1"/>
    </xf>
    <xf numFmtId="0" fontId="10" fillId="2" borderId="1" xfId="0" applyFont="1" applyFill="1" applyBorder="1" applyAlignment="1">
      <alignment horizontal="center" vertical="center"/>
    </xf>
    <xf numFmtId="0" fontId="10" fillId="6" borderId="1" xfId="0" applyFont="1" applyFill="1" applyBorder="1" applyAlignment="1">
      <alignment horizontal="center" vertical="center" wrapText="1"/>
    </xf>
    <xf numFmtId="0" fontId="11" fillId="2" borderId="1" xfId="3" applyFont="1" applyFill="1" applyBorder="1" applyAlignment="1">
      <alignment horizontal="center" vertical="center" wrapText="1"/>
    </xf>
    <xf numFmtId="165" fontId="5" fillId="0" borderId="0" xfId="0" applyNumberFormat="1" applyFont="1" applyAlignment="1">
      <alignment horizontal="center" vertical="center"/>
    </xf>
    <xf numFmtId="165" fontId="10" fillId="0" borderId="0" xfId="0" applyNumberFormat="1" applyFont="1" applyAlignment="1">
      <alignment horizontal="center" vertical="center"/>
    </xf>
    <xf numFmtId="0" fontId="26" fillId="0" borderId="0" xfId="0" applyFont="1" applyAlignment="1">
      <alignment horizontal="center" vertical="center"/>
    </xf>
    <xf numFmtId="0" fontId="28" fillId="5" borderId="2" xfId="0" applyFont="1" applyFill="1" applyBorder="1" applyAlignment="1">
      <alignment horizontal="center" vertical="center"/>
    </xf>
    <xf numFmtId="0" fontId="28" fillId="5" borderId="3" xfId="0" applyFont="1" applyFill="1" applyBorder="1" applyAlignment="1">
      <alignment horizontal="center" vertical="center"/>
    </xf>
    <xf numFmtId="0" fontId="28" fillId="5" borderId="4" xfId="0" applyFont="1" applyFill="1" applyBorder="1" applyAlignment="1">
      <alignment horizontal="center" vertical="center"/>
    </xf>
    <xf numFmtId="0" fontId="29" fillId="5" borderId="2" xfId="0" applyFont="1" applyFill="1" applyBorder="1" applyAlignment="1">
      <alignment horizontal="center" vertical="center"/>
    </xf>
    <xf numFmtId="0" fontId="29" fillId="5" borderId="3" xfId="0" applyFont="1" applyFill="1" applyBorder="1" applyAlignment="1">
      <alignment horizontal="center" vertical="center"/>
    </xf>
    <xf numFmtId="0" fontId="29" fillId="5" borderId="4" xfId="0" applyFont="1" applyFill="1" applyBorder="1" applyAlignment="1">
      <alignment horizontal="center" vertical="center"/>
    </xf>
  </cellXfs>
  <cellStyles count="5">
    <cellStyle name="Moeda" xfId="1" builtinId="4"/>
    <cellStyle name="Moeda 2" xfId="4" xr:uid="{36C070CF-2E9E-43B1-90EB-34C849878AD4}"/>
    <cellStyle name="Normal" xfId="0" builtinId="0"/>
    <cellStyle name="Normal 2" xfId="3" xr:uid="{D93DECA0-5293-4EB6-B215-C5D817DE191E}"/>
    <cellStyle name="Porcentagem" xfId="2" builtinId="5"/>
  </cellStyles>
  <dxfs count="3">
    <dxf>
      <font>
        <b/>
        <i val="0"/>
      </font>
      <fill>
        <patternFill>
          <bgColor rgb="FF92D050"/>
        </patternFill>
      </fill>
    </dxf>
    <dxf>
      <font>
        <b/>
        <i val="0"/>
      </font>
      <fill>
        <patternFill>
          <bgColor rgb="FF92D050"/>
        </patternFill>
      </fill>
    </dxf>
    <dxf>
      <font>
        <b/>
        <i val="0"/>
      </font>
      <fill>
        <patternFill>
          <bgColor rgb="FF92D050"/>
        </patternFill>
      </fill>
    </dxf>
  </dxfs>
  <tableStyles count="1" defaultTableStyle="TableStyleMedium9" defaultPivotStyle="PivotStyleLight16">
    <tableStyle name="Invisible" pivot="0" table="0" count="0" xr9:uid="{835A85FF-B54C-400A-BAAE-DF09FDB26131}"/>
  </tableStyles>
  <colors>
    <mruColors>
      <color rgb="FF149B55"/>
      <color rgb="FF78A1D2"/>
      <color rgb="FFBAD9E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179917</xdr:colOff>
      <xdr:row>0</xdr:row>
      <xdr:rowOff>116418</xdr:rowOff>
    </xdr:from>
    <xdr:to>
      <xdr:col>1</xdr:col>
      <xdr:colOff>941917</xdr:colOff>
      <xdr:row>1</xdr:row>
      <xdr:rowOff>119593</xdr:rowOff>
    </xdr:to>
    <xdr:pic>
      <xdr:nvPicPr>
        <xdr:cNvPr id="4" name="Imagem 3">
          <a:extLst>
            <a:ext uri="{FF2B5EF4-FFF2-40B4-BE49-F238E27FC236}">
              <a16:creationId xmlns:a16="http://schemas.microsoft.com/office/drawing/2014/main" id="{E6FFB7F1-0AEC-49FA-B7A2-0C792E1C34E7}"/>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9917" y="116418"/>
          <a:ext cx="1219200" cy="508000"/>
        </a:xfrm>
        <a:prstGeom prst="rect">
          <a:avLst/>
        </a:prstGeom>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76B359-E352-40A9-BDCD-6A4C3324FB4D}">
  <dimension ref="A1:AD166"/>
  <sheetViews>
    <sheetView showGridLines="0" zoomScale="95" zoomScaleNormal="95" zoomScaleSheetLayoutView="100" zoomScalePageLayoutView="80" workbookViewId="0">
      <pane xSplit="1" ySplit="2" topLeftCell="B89" activePane="bottomRight" state="frozen"/>
      <selection pane="topRight" activeCell="B1" sqref="B1"/>
      <selection pane="bottomLeft" activeCell="A3" sqref="A3"/>
      <selection pane="bottomRight" activeCell="B104" sqref="B104"/>
    </sheetView>
  </sheetViews>
  <sheetFormatPr defaultColWidth="9.140625" defaultRowHeight="39.950000000000003" customHeight="1" x14ac:dyDescent="0.2"/>
  <cols>
    <col min="1" max="1" width="6.85546875" style="11" customWidth="1"/>
    <col min="2" max="2" width="65.28515625" style="11" customWidth="1"/>
    <col min="3" max="3" width="13.28515625" style="11" customWidth="1"/>
    <col min="4" max="4" width="12.28515625" style="11" customWidth="1"/>
    <col min="5" max="5" width="12.140625" style="11" bestFit="1" customWidth="1"/>
    <col min="6" max="6" width="14.5703125" style="11" bestFit="1" customWidth="1"/>
    <col min="7" max="8" width="3.5703125" style="11" bestFit="1" customWidth="1"/>
    <col min="9" max="9" width="6" style="11" bestFit="1" customWidth="1"/>
    <col min="10" max="11" width="3.5703125" style="11" bestFit="1" customWidth="1"/>
    <col min="12" max="27" width="3.7109375" style="11" bestFit="1" customWidth="1"/>
    <col min="28" max="28" width="3.28515625" style="11" bestFit="1" customWidth="1"/>
    <col min="29" max="29" width="11.85546875" style="11" bestFit="1" customWidth="1"/>
    <col min="30" max="30" width="15.140625" style="11" bestFit="1" customWidth="1"/>
    <col min="31" max="16384" width="9.140625" style="11"/>
  </cols>
  <sheetData>
    <row r="1" spans="1:30" ht="39.950000000000003" customHeight="1" x14ac:dyDescent="0.2">
      <c r="A1" s="93" t="s">
        <v>367</v>
      </c>
      <c r="B1" s="94"/>
      <c r="C1" s="94"/>
      <c r="D1" s="94"/>
      <c r="E1" s="94"/>
      <c r="F1" s="94"/>
      <c r="G1" s="94"/>
      <c r="H1" s="94"/>
      <c r="I1" s="94"/>
      <c r="J1" s="94"/>
      <c r="K1" s="94"/>
      <c r="L1" s="94"/>
      <c r="M1" s="94"/>
      <c r="N1" s="94"/>
      <c r="O1" s="94"/>
      <c r="P1" s="94"/>
      <c r="Q1" s="94"/>
      <c r="R1" s="94"/>
      <c r="S1" s="94"/>
      <c r="T1" s="94"/>
      <c r="U1" s="94"/>
      <c r="V1" s="94"/>
      <c r="W1" s="94"/>
      <c r="X1" s="94"/>
      <c r="Y1" s="94"/>
      <c r="Z1" s="94"/>
      <c r="AA1" s="94"/>
      <c r="AB1" s="94"/>
      <c r="AC1" s="94"/>
      <c r="AD1" s="95"/>
    </row>
    <row r="2" spans="1:30" ht="93.75" customHeight="1" x14ac:dyDescent="0.2">
      <c r="A2" s="41" t="s">
        <v>0</v>
      </c>
      <c r="B2" s="44" t="s">
        <v>357</v>
      </c>
      <c r="C2" s="44" t="s">
        <v>1</v>
      </c>
      <c r="D2" s="44" t="s">
        <v>2</v>
      </c>
      <c r="E2" s="51" t="s">
        <v>3</v>
      </c>
      <c r="F2" s="44" t="s">
        <v>4</v>
      </c>
      <c r="G2" s="42" t="s">
        <v>109</v>
      </c>
      <c r="H2" s="42" t="s">
        <v>360</v>
      </c>
      <c r="I2" s="42" t="s">
        <v>218</v>
      </c>
      <c r="J2" s="42" t="s">
        <v>219</v>
      </c>
      <c r="K2" s="42" t="s">
        <v>220</v>
      </c>
      <c r="L2" s="43" t="s">
        <v>361</v>
      </c>
      <c r="M2" s="43" t="s">
        <v>362</v>
      </c>
      <c r="N2" s="43" t="s">
        <v>363</v>
      </c>
      <c r="O2" s="43" t="s">
        <v>364</v>
      </c>
      <c r="P2" s="43" t="s">
        <v>365</v>
      </c>
      <c r="Q2" s="43" t="s">
        <v>366</v>
      </c>
      <c r="R2" s="43" t="s">
        <v>358</v>
      </c>
      <c r="S2" s="43" t="s">
        <v>359</v>
      </c>
      <c r="T2" s="43" t="s">
        <v>111</v>
      </c>
      <c r="U2" s="43" t="s">
        <v>112</v>
      </c>
      <c r="V2" s="43" t="s">
        <v>113</v>
      </c>
      <c r="W2" s="43" t="s">
        <v>114</v>
      </c>
      <c r="X2" s="43" t="s">
        <v>115</v>
      </c>
      <c r="Y2" s="43" t="s">
        <v>116</v>
      </c>
      <c r="Z2" s="43" t="s">
        <v>117</v>
      </c>
      <c r="AA2" s="43" t="s">
        <v>118</v>
      </c>
      <c r="AB2" s="45" t="s">
        <v>110</v>
      </c>
      <c r="AC2" s="50" t="s">
        <v>355</v>
      </c>
      <c r="AD2" s="46" t="s">
        <v>356</v>
      </c>
    </row>
    <row r="3" spans="1:30" s="10" customFormat="1" ht="120" x14ac:dyDescent="0.25">
      <c r="A3" s="47">
        <v>1</v>
      </c>
      <c r="B3" s="14" t="s">
        <v>290</v>
      </c>
      <c r="C3" s="7" t="s">
        <v>283</v>
      </c>
      <c r="D3" s="8">
        <v>117366023</v>
      </c>
      <c r="E3" s="3" t="s">
        <v>43</v>
      </c>
      <c r="F3" s="3">
        <v>33903035</v>
      </c>
      <c r="G3" s="3"/>
      <c r="H3" s="3"/>
      <c r="I3" s="3"/>
      <c r="J3" s="3"/>
      <c r="K3" s="3"/>
      <c r="L3" s="3"/>
      <c r="M3" s="3"/>
      <c r="N3" s="3"/>
      <c r="O3" s="3"/>
      <c r="P3" s="3"/>
      <c r="Q3" s="3"/>
      <c r="R3" s="3"/>
      <c r="S3" s="3"/>
      <c r="T3" s="3"/>
      <c r="U3" s="3"/>
      <c r="V3" s="3"/>
      <c r="W3" s="3"/>
      <c r="X3" s="3"/>
      <c r="Y3" s="3"/>
      <c r="Z3" s="3">
        <v>30</v>
      </c>
      <c r="AA3" s="3">
        <v>5</v>
      </c>
      <c r="AB3" s="3">
        <f>SUM(G3:AA3)</f>
        <v>35</v>
      </c>
      <c r="AC3" s="49">
        <v>86.47</v>
      </c>
      <c r="AD3" s="49">
        <f>AB3*AC3</f>
        <v>3026.45</v>
      </c>
    </row>
    <row r="4" spans="1:30" s="10" customFormat="1" ht="60" x14ac:dyDescent="0.25">
      <c r="A4" s="47">
        <v>2</v>
      </c>
      <c r="B4" s="6" t="s">
        <v>291</v>
      </c>
      <c r="C4" s="15" t="s">
        <v>176</v>
      </c>
      <c r="D4" s="3" t="s">
        <v>240</v>
      </c>
      <c r="E4" s="3" t="s">
        <v>43</v>
      </c>
      <c r="F4" s="3">
        <v>33903029</v>
      </c>
      <c r="G4" s="3"/>
      <c r="H4" s="3"/>
      <c r="I4" s="3"/>
      <c r="J4" s="3"/>
      <c r="K4" s="3"/>
      <c r="L4" s="3"/>
      <c r="M4" s="3"/>
      <c r="N4" s="3"/>
      <c r="O4" s="3"/>
      <c r="P4" s="3"/>
      <c r="Q4" s="3"/>
      <c r="R4" s="3"/>
      <c r="S4" s="3"/>
      <c r="T4" s="3"/>
      <c r="U4" s="3">
        <v>1</v>
      </c>
      <c r="V4" s="3"/>
      <c r="W4" s="3"/>
      <c r="X4" s="3"/>
      <c r="Y4" s="3"/>
      <c r="Z4" s="3"/>
      <c r="AA4" s="3"/>
      <c r="AB4" s="3">
        <f t="shared" ref="AB4:AB66" si="0">SUM(G4:AA4)</f>
        <v>1</v>
      </c>
      <c r="AC4" s="49">
        <v>1262.6600000000001</v>
      </c>
      <c r="AD4" s="49">
        <f t="shared" ref="AD4:AD66" si="1">AB4*AC4</f>
        <v>1262.6600000000001</v>
      </c>
    </row>
    <row r="5" spans="1:30" s="10" customFormat="1" ht="45" x14ac:dyDescent="0.25">
      <c r="A5" s="47">
        <v>3</v>
      </c>
      <c r="B5" s="6" t="s">
        <v>292</v>
      </c>
      <c r="C5" s="7" t="s">
        <v>83</v>
      </c>
      <c r="D5" s="8">
        <v>79812016</v>
      </c>
      <c r="E5" s="3" t="s">
        <v>43</v>
      </c>
      <c r="F5" s="3">
        <v>33903017</v>
      </c>
      <c r="G5" s="3"/>
      <c r="H5" s="3"/>
      <c r="I5" s="3"/>
      <c r="J5" s="3"/>
      <c r="K5" s="3"/>
      <c r="L5" s="3"/>
      <c r="M5" s="3"/>
      <c r="N5" s="3"/>
      <c r="O5" s="3"/>
      <c r="P5" s="3"/>
      <c r="Q5" s="3"/>
      <c r="R5" s="3"/>
      <c r="S5" s="3"/>
      <c r="T5" s="3"/>
      <c r="U5" s="3"/>
      <c r="V5" s="3"/>
      <c r="W5" s="3"/>
      <c r="X5" s="3"/>
      <c r="Y5" s="3"/>
      <c r="Z5" s="3"/>
      <c r="AA5" s="3">
        <v>2</v>
      </c>
      <c r="AB5" s="3">
        <f t="shared" si="0"/>
        <v>2</v>
      </c>
      <c r="AC5" s="49">
        <v>70.59</v>
      </c>
      <c r="AD5" s="49">
        <f t="shared" si="1"/>
        <v>141.18</v>
      </c>
    </row>
    <row r="6" spans="1:30" s="10" customFormat="1" ht="57" x14ac:dyDescent="0.25">
      <c r="A6" s="47">
        <v>4</v>
      </c>
      <c r="B6" s="17" t="s">
        <v>155</v>
      </c>
      <c r="C6" s="4">
        <v>2401</v>
      </c>
      <c r="D6" s="4" t="s">
        <v>265</v>
      </c>
      <c r="E6" s="3" t="s">
        <v>43</v>
      </c>
      <c r="F6" s="3" t="s">
        <v>104</v>
      </c>
      <c r="G6" s="3"/>
      <c r="H6" s="3"/>
      <c r="I6" s="3"/>
      <c r="J6" s="3"/>
      <c r="K6" s="3"/>
      <c r="L6" s="3"/>
      <c r="M6" s="3"/>
      <c r="N6" s="3"/>
      <c r="O6" s="3"/>
      <c r="P6" s="3"/>
      <c r="Q6" s="3"/>
      <c r="R6" s="3"/>
      <c r="S6" s="3"/>
      <c r="T6" s="3"/>
      <c r="U6" s="3"/>
      <c r="V6" s="3"/>
      <c r="W6" s="3"/>
      <c r="X6" s="3"/>
      <c r="Y6" s="3"/>
      <c r="Z6" s="3">
        <v>2</v>
      </c>
      <c r="AA6" s="3"/>
      <c r="AB6" s="3">
        <f t="shared" si="0"/>
        <v>2</v>
      </c>
      <c r="AC6" s="49">
        <v>2780.56</v>
      </c>
      <c r="AD6" s="49">
        <f t="shared" si="1"/>
        <v>5561.12</v>
      </c>
    </row>
    <row r="7" spans="1:30" s="10" customFormat="1" ht="210" x14ac:dyDescent="0.25">
      <c r="A7" s="47">
        <v>5</v>
      </c>
      <c r="B7" s="6" t="s">
        <v>293</v>
      </c>
      <c r="C7" s="5" t="s">
        <v>83</v>
      </c>
      <c r="D7" s="5" t="s">
        <v>84</v>
      </c>
      <c r="E7" s="3" t="s">
        <v>43</v>
      </c>
      <c r="F7" s="5" t="s">
        <v>104</v>
      </c>
      <c r="G7" s="3">
        <v>4</v>
      </c>
      <c r="H7" s="3"/>
      <c r="I7" s="18"/>
      <c r="J7" s="18"/>
      <c r="K7" s="18"/>
      <c r="L7" s="3"/>
      <c r="M7" s="3"/>
      <c r="N7" s="3"/>
      <c r="O7" s="3"/>
      <c r="P7" s="3"/>
      <c r="Q7" s="3"/>
      <c r="R7" s="3"/>
      <c r="S7" s="3"/>
      <c r="T7" s="3"/>
      <c r="U7" s="3"/>
      <c r="V7" s="3"/>
      <c r="W7" s="3"/>
      <c r="X7" s="19"/>
      <c r="Y7" s="3"/>
      <c r="Z7" s="3"/>
      <c r="AA7" s="3"/>
      <c r="AB7" s="3">
        <f t="shared" si="0"/>
        <v>4</v>
      </c>
      <c r="AC7" s="49">
        <v>1859.89</v>
      </c>
      <c r="AD7" s="49">
        <f t="shared" si="1"/>
        <v>7439.56</v>
      </c>
    </row>
    <row r="8" spans="1:30" s="10" customFormat="1" ht="120" x14ac:dyDescent="0.25">
      <c r="A8" s="47">
        <v>6</v>
      </c>
      <c r="B8" s="20" t="s">
        <v>295</v>
      </c>
      <c r="C8" s="7" t="s">
        <v>284</v>
      </c>
      <c r="D8" s="3" t="s">
        <v>222</v>
      </c>
      <c r="E8" s="3" t="s">
        <v>43</v>
      </c>
      <c r="F8" s="3">
        <v>33903030</v>
      </c>
      <c r="G8" s="3"/>
      <c r="H8" s="3"/>
      <c r="I8" s="9">
        <v>1</v>
      </c>
      <c r="J8" s="9">
        <v>1</v>
      </c>
      <c r="K8" s="9">
        <v>1</v>
      </c>
      <c r="L8" s="3"/>
      <c r="M8" s="3"/>
      <c r="N8" s="3"/>
      <c r="O8" s="3"/>
      <c r="P8" s="3"/>
      <c r="Q8" s="3"/>
      <c r="R8" s="3"/>
      <c r="S8" s="3"/>
      <c r="T8" s="3"/>
      <c r="U8" s="3"/>
      <c r="V8" s="3"/>
      <c r="W8" s="3"/>
      <c r="X8" s="3"/>
      <c r="Y8" s="3"/>
      <c r="Z8" s="3"/>
      <c r="AA8" s="3"/>
      <c r="AB8" s="3">
        <f t="shared" si="0"/>
        <v>3</v>
      </c>
      <c r="AC8" s="49">
        <v>12556.89</v>
      </c>
      <c r="AD8" s="49">
        <f t="shared" si="1"/>
        <v>37670.67</v>
      </c>
    </row>
    <row r="9" spans="1:30" s="10" customFormat="1" ht="45" x14ac:dyDescent="0.25">
      <c r="A9" s="47">
        <v>7</v>
      </c>
      <c r="B9" s="20" t="s">
        <v>122</v>
      </c>
      <c r="C9" s="7" t="s">
        <v>88</v>
      </c>
      <c r="D9" s="3" t="s">
        <v>223</v>
      </c>
      <c r="E9" s="3" t="s">
        <v>43</v>
      </c>
      <c r="F9" s="3">
        <v>44905233</v>
      </c>
      <c r="G9" s="3"/>
      <c r="H9" s="3"/>
      <c r="I9" s="9">
        <v>1</v>
      </c>
      <c r="J9" s="9"/>
      <c r="K9" s="9"/>
      <c r="L9" s="3"/>
      <c r="M9" s="3"/>
      <c r="N9" s="3"/>
      <c r="O9" s="3"/>
      <c r="P9" s="3"/>
      <c r="Q9" s="3"/>
      <c r="R9" s="3"/>
      <c r="S9" s="3"/>
      <c r="T9" s="3"/>
      <c r="U9" s="3"/>
      <c r="V9" s="3"/>
      <c r="W9" s="3"/>
      <c r="X9" s="3"/>
      <c r="Y9" s="3"/>
      <c r="Z9" s="3"/>
      <c r="AA9" s="3"/>
      <c r="AB9" s="3">
        <f t="shared" si="0"/>
        <v>1</v>
      </c>
      <c r="AC9" s="49">
        <v>1172</v>
      </c>
      <c r="AD9" s="49">
        <f t="shared" si="1"/>
        <v>1172</v>
      </c>
    </row>
    <row r="10" spans="1:30" s="10" customFormat="1" ht="128.25" x14ac:dyDescent="0.25">
      <c r="A10" s="47">
        <v>8</v>
      </c>
      <c r="B10" s="17" t="s">
        <v>296</v>
      </c>
      <c r="C10" s="5">
        <v>2402</v>
      </c>
      <c r="D10" s="21" t="s">
        <v>255</v>
      </c>
      <c r="E10" s="3" t="s">
        <v>43</v>
      </c>
      <c r="F10" s="3" t="s">
        <v>104</v>
      </c>
      <c r="G10" s="3"/>
      <c r="H10" s="3"/>
      <c r="I10" s="3"/>
      <c r="J10" s="3"/>
      <c r="K10" s="3"/>
      <c r="L10" s="3"/>
      <c r="M10" s="3"/>
      <c r="N10" s="3"/>
      <c r="O10" s="3"/>
      <c r="P10" s="3"/>
      <c r="Q10" s="3"/>
      <c r="R10" s="3"/>
      <c r="S10" s="3"/>
      <c r="T10" s="3"/>
      <c r="U10" s="3"/>
      <c r="V10" s="3"/>
      <c r="W10" s="3"/>
      <c r="X10" s="3"/>
      <c r="Y10" s="3"/>
      <c r="Z10" s="3">
        <v>5</v>
      </c>
      <c r="AA10" s="3"/>
      <c r="AB10" s="3">
        <f t="shared" si="0"/>
        <v>5</v>
      </c>
      <c r="AC10" s="49">
        <v>1618.95</v>
      </c>
      <c r="AD10" s="49">
        <f t="shared" si="1"/>
        <v>8094.75</v>
      </c>
    </row>
    <row r="11" spans="1:30" s="10" customFormat="1" ht="75" x14ac:dyDescent="0.25">
      <c r="A11" s="47">
        <v>9</v>
      </c>
      <c r="B11" s="22" t="s">
        <v>297</v>
      </c>
      <c r="C11" s="7" t="s">
        <v>47</v>
      </c>
      <c r="D11" s="3" t="s">
        <v>274</v>
      </c>
      <c r="E11" s="3" t="s">
        <v>43</v>
      </c>
      <c r="F11" s="3" t="s">
        <v>100</v>
      </c>
      <c r="G11" s="3"/>
      <c r="H11" s="3"/>
      <c r="I11" s="3"/>
      <c r="J11" s="3"/>
      <c r="K11" s="3"/>
      <c r="L11" s="3"/>
      <c r="M11" s="3"/>
      <c r="N11" s="3">
        <v>4</v>
      </c>
      <c r="O11" s="3"/>
      <c r="P11" s="3"/>
      <c r="Q11" s="3"/>
      <c r="R11" s="3"/>
      <c r="S11" s="3"/>
      <c r="T11" s="3"/>
      <c r="U11" s="3"/>
      <c r="V11" s="3"/>
      <c r="W11" s="3"/>
      <c r="X11" s="3"/>
      <c r="Y11" s="3"/>
      <c r="Z11" s="3"/>
      <c r="AA11" s="3"/>
      <c r="AB11" s="3">
        <f t="shared" si="0"/>
        <v>4</v>
      </c>
      <c r="AC11" s="49">
        <v>59.9</v>
      </c>
      <c r="AD11" s="49">
        <f t="shared" si="1"/>
        <v>239.6</v>
      </c>
    </row>
    <row r="12" spans="1:30" s="10" customFormat="1" ht="45" x14ac:dyDescent="0.25">
      <c r="A12" s="47">
        <v>10</v>
      </c>
      <c r="B12" s="6" t="s">
        <v>34</v>
      </c>
      <c r="C12" s="5">
        <v>5506</v>
      </c>
      <c r="D12" s="5" t="s">
        <v>91</v>
      </c>
      <c r="E12" s="3" t="s">
        <v>43</v>
      </c>
      <c r="F12" s="5" t="s">
        <v>103</v>
      </c>
      <c r="G12" s="3">
        <v>12</v>
      </c>
      <c r="H12" s="3"/>
      <c r="I12" s="18"/>
      <c r="J12" s="18"/>
      <c r="K12" s="18"/>
      <c r="L12" s="3"/>
      <c r="M12" s="3"/>
      <c r="N12" s="3"/>
      <c r="O12" s="3"/>
      <c r="P12" s="3"/>
      <c r="Q12" s="3"/>
      <c r="R12" s="3">
        <v>14</v>
      </c>
      <c r="S12" s="3">
        <v>2</v>
      </c>
      <c r="T12" s="3"/>
      <c r="U12" s="3">
        <v>4</v>
      </c>
      <c r="V12" s="3"/>
      <c r="W12" s="3"/>
      <c r="X12" s="19"/>
      <c r="Y12" s="3">
        <v>2</v>
      </c>
      <c r="Z12" s="3">
        <v>1</v>
      </c>
      <c r="AA12" s="3"/>
      <c r="AB12" s="3">
        <f t="shared" si="0"/>
        <v>35</v>
      </c>
      <c r="AC12" s="49">
        <v>371.77</v>
      </c>
      <c r="AD12" s="49">
        <f t="shared" si="1"/>
        <v>13011.949999999999</v>
      </c>
    </row>
    <row r="13" spans="1:30" s="10" customFormat="1" ht="45" x14ac:dyDescent="0.25">
      <c r="A13" s="47">
        <v>11</v>
      </c>
      <c r="B13" s="6" t="s">
        <v>298</v>
      </c>
      <c r="C13" s="15" t="s">
        <v>176</v>
      </c>
      <c r="D13" s="3" t="s">
        <v>241</v>
      </c>
      <c r="E13" s="3" t="s">
        <v>43</v>
      </c>
      <c r="F13" s="3" t="s">
        <v>194</v>
      </c>
      <c r="G13" s="3"/>
      <c r="H13" s="3"/>
      <c r="I13" s="3"/>
      <c r="J13" s="3"/>
      <c r="K13" s="3"/>
      <c r="L13" s="3"/>
      <c r="M13" s="3"/>
      <c r="N13" s="3"/>
      <c r="O13" s="3"/>
      <c r="P13" s="3"/>
      <c r="Q13" s="3"/>
      <c r="R13" s="3"/>
      <c r="S13" s="3"/>
      <c r="T13" s="3"/>
      <c r="U13" s="3">
        <v>2</v>
      </c>
      <c r="V13" s="3"/>
      <c r="W13" s="3"/>
      <c r="X13" s="3"/>
      <c r="Y13" s="3"/>
      <c r="Z13" s="3"/>
      <c r="AA13" s="3"/>
      <c r="AB13" s="3">
        <f t="shared" si="0"/>
        <v>2</v>
      </c>
      <c r="AC13" s="49">
        <v>874.6</v>
      </c>
      <c r="AD13" s="49">
        <f t="shared" si="1"/>
        <v>1749.2</v>
      </c>
    </row>
    <row r="14" spans="1:30" s="10" customFormat="1" ht="90" x14ac:dyDescent="0.25">
      <c r="A14" s="47">
        <v>12</v>
      </c>
      <c r="B14" s="6" t="s">
        <v>299</v>
      </c>
      <c r="C14" s="5" t="s">
        <v>79</v>
      </c>
      <c r="D14" s="5" t="s">
        <v>80</v>
      </c>
      <c r="E14" s="3" t="s">
        <v>43</v>
      </c>
      <c r="F14" s="5" t="s">
        <v>100</v>
      </c>
      <c r="G14" s="3">
        <v>1</v>
      </c>
      <c r="H14" s="3"/>
      <c r="I14" s="18"/>
      <c r="J14" s="18"/>
      <c r="K14" s="18"/>
      <c r="L14" s="3"/>
      <c r="M14" s="3"/>
      <c r="N14" s="3"/>
      <c r="O14" s="3"/>
      <c r="P14" s="3"/>
      <c r="Q14" s="3"/>
      <c r="R14" s="3">
        <v>6</v>
      </c>
      <c r="S14" s="3"/>
      <c r="T14" s="3"/>
      <c r="U14" s="3"/>
      <c r="V14" s="3">
        <v>1</v>
      </c>
      <c r="W14" s="3"/>
      <c r="X14" s="19">
        <v>3</v>
      </c>
      <c r="Y14" s="3">
        <v>1</v>
      </c>
      <c r="Z14" s="3"/>
      <c r="AA14" s="3"/>
      <c r="AB14" s="3">
        <f t="shared" si="0"/>
        <v>12</v>
      </c>
      <c r="AC14" s="49">
        <v>405.13</v>
      </c>
      <c r="AD14" s="49">
        <f t="shared" si="1"/>
        <v>4861.5599999999995</v>
      </c>
    </row>
    <row r="15" spans="1:30" s="10" customFormat="1" ht="135" x14ac:dyDescent="0.25">
      <c r="A15" s="47">
        <v>13</v>
      </c>
      <c r="B15" s="6" t="s">
        <v>166</v>
      </c>
      <c r="C15" s="7" t="s">
        <v>47</v>
      </c>
      <c r="D15" s="8">
        <v>12955002</v>
      </c>
      <c r="E15" s="3" t="s">
        <v>43</v>
      </c>
      <c r="F15" s="3" t="s">
        <v>275</v>
      </c>
      <c r="G15" s="3"/>
      <c r="H15" s="3"/>
      <c r="I15" s="3"/>
      <c r="J15" s="3"/>
      <c r="K15" s="3"/>
      <c r="L15" s="3"/>
      <c r="M15" s="3"/>
      <c r="N15" s="3"/>
      <c r="O15" s="3"/>
      <c r="P15" s="3"/>
      <c r="Q15" s="3"/>
      <c r="R15" s="3"/>
      <c r="S15" s="3"/>
      <c r="T15" s="3"/>
      <c r="U15" s="3"/>
      <c r="V15" s="3"/>
      <c r="W15" s="3"/>
      <c r="X15" s="3"/>
      <c r="Y15" s="3"/>
      <c r="Z15" s="3"/>
      <c r="AA15" s="3">
        <v>1</v>
      </c>
      <c r="AB15" s="3">
        <f t="shared" si="0"/>
        <v>1</v>
      </c>
      <c r="AC15" s="49">
        <v>297.83</v>
      </c>
      <c r="AD15" s="49">
        <f t="shared" si="1"/>
        <v>297.83</v>
      </c>
    </row>
    <row r="16" spans="1:30" s="10" customFormat="1" ht="90" x14ac:dyDescent="0.25">
      <c r="A16" s="47">
        <v>14</v>
      </c>
      <c r="B16" s="6" t="s">
        <v>300</v>
      </c>
      <c r="C16" s="5" t="s">
        <v>76</v>
      </c>
      <c r="D16" s="5" t="s">
        <v>77</v>
      </c>
      <c r="E16" s="3" t="s">
        <v>43</v>
      </c>
      <c r="F16" s="5" t="s">
        <v>100</v>
      </c>
      <c r="G16" s="3">
        <v>40</v>
      </c>
      <c r="H16" s="3"/>
      <c r="I16" s="18"/>
      <c r="J16" s="18"/>
      <c r="K16" s="18"/>
      <c r="L16" s="3"/>
      <c r="M16" s="3"/>
      <c r="N16" s="3"/>
      <c r="O16" s="3"/>
      <c r="P16" s="3"/>
      <c r="Q16" s="3"/>
      <c r="R16" s="3">
        <v>4</v>
      </c>
      <c r="S16" s="3"/>
      <c r="T16" s="3"/>
      <c r="U16" s="3">
        <v>10</v>
      </c>
      <c r="V16" s="3"/>
      <c r="W16" s="3">
        <v>5</v>
      </c>
      <c r="X16" s="23"/>
      <c r="Y16" s="3"/>
      <c r="Z16" s="3">
        <v>2</v>
      </c>
      <c r="AA16" s="3">
        <v>3</v>
      </c>
      <c r="AB16" s="3">
        <f t="shared" si="0"/>
        <v>64</v>
      </c>
      <c r="AC16" s="49">
        <v>108.63</v>
      </c>
      <c r="AD16" s="49">
        <f t="shared" si="1"/>
        <v>6952.32</v>
      </c>
    </row>
    <row r="17" spans="1:30" s="10" customFormat="1" ht="94.5" x14ac:dyDescent="0.25">
      <c r="A17" s="47">
        <v>15</v>
      </c>
      <c r="B17" s="24" t="s">
        <v>301</v>
      </c>
      <c r="C17" s="7" t="s">
        <v>176</v>
      </c>
      <c r="D17" s="3" t="s">
        <v>177</v>
      </c>
      <c r="E17" s="3" t="s">
        <v>43</v>
      </c>
      <c r="F17" s="3" t="s">
        <v>100</v>
      </c>
      <c r="G17" s="3"/>
      <c r="H17" s="3"/>
      <c r="I17" s="3"/>
      <c r="J17" s="3"/>
      <c r="K17" s="3"/>
      <c r="L17" s="3"/>
      <c r="M17" s="3"/>
      <c r="N17" s="3"/>
      <c r="O17" s="3"/>
      <c r="P17" s="3"/>
      <c r="Q17" s="3"/>
      <c r="R17" s="3"/>
      <c r="S17" s="3">
        <v>5</v>
      </c>
      <c r="T17" s="3"/>
      <c r="U17" s="3"/>
      <c r="V17" s="3"/>
      <c r="W17" s="3"/>
      <c r="X17" s="3"/>
      <c r="Y17" s="3"/>
      <c r="Z17" s="3"/>
      <c r="AA17" s="3"/>
      <c r="AB17" s="3">
        <f t="shared" si="0"/>
        <v>5</v>
      </c>
      <c r="AC17" s="49">
        <v>112.33</v>
      </c>
      <c r="AD17" s="49">
        <f t="shared" si="1"/>
        <v>561.65</v>
      </c>
    </row>
    <row r="18" spans="1:30" s="10" customFormat="1" ht="45" x14ac:dyDescent="0.25">
      <c r="A18" s="47">
        <v>16</v>
      </c>
      <c r="B18" s="14" t="s">
        <v>174</v>
      </c>
      <c r="C18" s="7" t="s">
        <v>281</v>
      </c>
      <c r="D18" s="8">
        <v>105570006</v>
      </c>
      <c r="E18" s="3" t="s">
        <v>43</v>
      </c>
      <c r="F18" s="3">
        <v>33903017</v>
      </c>
      <c r="G18" s="3"/>
      <c r="H18" s="3"/>
      <c r="I18" s="3"/>
      <c r="J18" s="3"/>
      <c r="K18" s="3"/>
      <c r="L18" s="3"/>
      <c r="M18" s="3"/>
      <c r="N18" s="3"/>
      <c r="O18" s="3"/>
      <c r="P18" s="3"/>
      <c r="Q18" s="3"/>
      <c r="R18" s="3"/>
      <c r="S18" s="3"/>
      <c r="T18" s="3"/>
      <c r="U18" s="3"/>
      <c r="V18" s="3"/>
      <c r="W18" s="3"/>
      <c r="X18" s="3"/>
      <c r="Y18" s="3"/>
      <c r="Z18" s="3"/>
      <c r="AA18" s="3">
        <v>3</v>
      </c>
      <c r="AB18" s="3">
        <f t="shared" si="0"/>
        <v>3</v>
      </c>
      <c r="AC18" s="49">
        <v>256.99</v>
      </c>
      <c r="AD18" s="49">
        <f t="shared" si="1"/>
        <v>770.97</v>
      </c>
    </row>
    <row r="19" spans="1:30" s="10" customFormat="1" ht="71.25" x14ac:dyDescent="0.25">
      <c r="A19" s="47">
        <v>17</v>
      </c>
      <c r="B19" s="17" t="s">
        <v>159</v>
      </c>
      <c r="C19" s="4">
        <v>2401</v>
      </c>
      <c r="D19" s="4" t="s">
        <v>267</v>
      </c>
      <c r="E19" s="3" t="s">
        <v>43</v>
      </c>
      <c r="F19" s="5" t="s">
        <v>100</v>
      </c>
      <c r="G19" s="3"/>
      <c r="H19" s="3"/>
      <c r="I19" s="3"/>
      <c r="J19" s="3"/>
      <c r="K19" s="3"/>
      <c r="L19" s="3"/>
      <c r="M19" s="3"/>
      <c r="N19" s="3"/>
      <c r="O19" s="3"/>
      <c r="P19" s="3"/>
      <c r="Q19" s="3"/>
      <c r="R19" s="3"/>
      <c r="S19" s="3"/>
      <c r="T19" s="3"/>
      <c r="U19" s="3"/>
      <c r="V19" s="3"/>
      <c r="W19" s="3"/>
      <c r="X19" s="3"/>
      <c r="Y19" s="3"/>
      <c r="Z19" s="3">
        <v>2</v>
      </c>
      <c r="AA19" s="3"/>
      <c r="AB19" s="3">
        <f t="shared" si="0"/>
        <v>2</v>
      </c>
      <c r="AC19" s="49">
        <v>91.96</v>
      </c>
      <c r="AD19" s="49">
        <f t="shared" si="1"/>
        <v>183.92</v>
      </c>
    </row>
    <row r="20" spans="1:30" s="10" customFormat="1" ht="71.25" x14ac:dyDescent="0.25">
      <c r="A20" s="47">
        <v>18</v>
      </c>
      <c r="B20" s="17" t="s">
        <v>158</v>
      </c>
      <c r="C20" s="4">
        <v>2401</v>
      </c>
      <c r="D20" s="4" t="s">
        <v>267</v>
      </c>
      <c r="E20" s="3" t="s">
        <v>43</v>
      </c>
      <c r="F20" s="5" t="s">
        <v>100</v>
      </c>
      <c r="G20" s="3"/>
      <c r="H20" s="3"/>
      <c r="I20" s="3"/>
      <c r="J20" s="3"/>
      <c r="K20" s="3"/>
      <c r="L20" s="3"/>
      <c r="M20" s="3"/>
      <c r="N20" s="3"/>
      <c r="O20" s="3"/>
      <c r="P20" s="3"/>
      <c r="Q20" s="3"/>
      <c r="R20" s="3"/>
      <c r="S20" s="3"/>
      <c r="T20" s="3"/>
      <c r="U20" s="3"/>
      <c r="V20" s="3"/>
      <c r="W20" s="3"/>
      <c r="X20" s="3"/>
      <c r="Y20" s="3"/>
      <c r="Z20" s="3">
        <v>2</v>
      </c>
      <c r="AA20" s="3"/>
      <c r="AB20" s="3">
        <f t="shared" si="0"/>
        <v>2</v>
      </c>
      <c r="AC20" s="49">
        <v>107.5</v>
      </c>
      <c r="AD20" s="49">
        <f t="shared" si="1"/>
        <v>215</v>
      </c>
    </row>
    <row r="21" spans="1:30" s="10" customFormat="1" ht="45" x14ac:dyDescent="0.25">
      <c r="A21" s="47">
        <v>19</v>
      </c>
      <c r="B21" s="14" t="s">
        <v>175</v>
      </c>
      <c r="C21" s="7" t="s">
        <v>88</v>
      </c>
      <c r="D21" s="8">
        <v>104159010</v>
      </c>
      <c r="E21" s="3" t="s">
        <v>43</v>
      </c>
      <c r="F21" s="3">
        <v>33903029</v>
      </c>
      <c r="G21" s="3"/>
      <c r="H21" s="3"/>
      <c r="I21" s="3"/>
      <c r="J21" s="3"/>
      <c r="K21" s="3"/>
      <c r="L21" s="3"/>
      <c r="M21" s="3"/>
      <c r="N21" s="3"/>
      <c r="O21" s="3"/>
      <c r="P21" s="3"/>
      <c r="Q21" s="3"/>
      <c r="R21" s="3"/>
      <c r="S21" s="3"/>
      <c r="T21" s="3"/>
      <c r="U21" s="3"/>
      <c r="V21" s="3"/>
      <c r="W21" s="3"/>
      <c r="X21" s="3"/>
      <c r="Y21" s="3"/>
      <c r="Z21" s="3"/>
      <c r="AA21" s="3">
        <v>3</v>
      </c>
      <c r="AB21" s="3">
        <f t="shared" si="0"/>
        <v>3</v>
      </c>
      <c r="AC21" s="49">
        <v>62.75</v>
      </c>
      <c r="AD21" s="49">
        <f t="shared" si="1"/>
        <v>188.25</v>
      </c>
    </row>
    <row r="22" spans="1:30" s="10" customFormat="1" ht="120" x14ac:dyDescent="0.25">
      <c r="A22" s="47">
        <v>20</v>
      </c>
      <c r="B22" s="14" t="s">
        <v>168</v>
      </c>
      <c r="C22" s="7" t="s">
        <v>276</v>
      </c>
      <c r="D22" s="8">
        <v>120928013</v>
      </c>
      <c r="E22" s="3" t="s">
        <v>43</v>
      </c>
      <c r="F22" s="3">
        <v>33903026</v>
      </c>
      <c r="G22" s="3"/>
      <c r="H22" s="3"/>
      <c r="I22" s="3"/>
      <c r="J22" s="3"/>
      <c r="K22" s="3"/>
      <c r="L22" s="3"/>
      <c r="M22" s="3"/>
      <c r="N22" s="3"/>
      <c r="O22" s="3"/>
      <c r="P22" s="3"/>
      <c r="Q22" s="3"/>
      <c r="R22" s="3"/>
      <c r="S22" s="3"/>
      <c r="T22" s="3"/>
      <c r="U22" s="3"/>
      <c r="V22" s="3"/>
      <c r="W22" s="3"/>
      <c r="X22" s="3"/>
      <c r="Y22" s="3"/>
      <c r="Z22" s="3"/>
      <c r="AA22" s="3">
        <v>2</v>
      </c>
      <c r="AB22" s="3">
        <f t="shared" si="0"/>
        <v>2</v>
      </c>
      <c r="AC22" s="49">
        <v>25.53</v>
      </c>
      <c r="AD22" s="49">
        <f t="shared" si="1"/>
        <v>51.06</v>
      </c>
    </row>
    <row r="23" spans="1:30" s="10" customFormat="1" ht="75" x14ac:dyDescent="0.25">
      <c r="A23" s="47">
        <v>21</v>
      </c>
      <c r="B23" s="6" t="s">
        <v>302</v>
      </c>
      <c r="C23" s="7" t="s">
        <v>83</v>
      </c>
      <c r="D23" s="8">
        <v>79812016</v>
      </c>
      <c r="E23" s="3" t="s">
        <v>43</v>
      </c>
      <c r="F23" s="3">
        <v>33903017</v>
      </c>
      <c r="G23" s="3"/>
      <c r="H23" s="3"/>
      <c r="I23" s="3"/>
      <c r="J23" s="3"/>
      <c r="K23" s="3"/>
      <c r="L23" s="3"/>
      <c r="M23" s="3"/>
      <c r="N23" s="3"/>
      <c r="O23" s="3"/>
      <c r="P23" s="3"/>
      <c r="Q23" s="3"/>
      <c r="R23" s="3"/>
      <c r="S23" s="3"/>
      <c r="T23" s="3"/>
      <c r="U23" s="3"/>
      <c r="V23" s="3"/>
      <c r="W23" s="3"/>
      <c r="X23" s="3"/>
      <c r="Y23" s="3"/>
      <c r="Z23" s="3"/>
      <c r="AA23" s="3">
        <v>2</v>
      </c>
      <c r="AB23" s="3">
        <f t="shared" si="0"/>
        <v>2</v>
      </c>
      <c r="AC23" s="49">
        <v>43.11</v>
      </c>
      <c r="AD23" s="49">
        <f t="shared" si="1"/>
        <v>86.22</v>
      </c>
    </row>
    <row r="24" spans="1:30" s="10" customFormat="1" ht="60" x14ac:dyDescent="0.25">
      <c r="A24" s="47">
        <v>22</v>
      </c>
      <c r="B24" s="6" t="s">
        <v>303</v>
      </c>
      <c r="C24" s="7" t="s">
        <v>83</v>
      </c>
      <c r="D24" s="8">
        <v>79812016</v>
      </c>
      <c r="E24" s="3" t="s">
        <v>43</v>
      </c>
      <c r="F24" s="3">
        <v>33903017</v>
      </c>
      <c r="G24" s="3"/>
      <c r="H24" s="3"/>
      <c r="I24" s="3"/>
      <c r="J24" s="3"/>
      <c r="K24" s="3"/>
      <c r="L24" s="3"/>
      <c r="M24" s="3"/>
      <c r="N24" s="3"/>
      <c r="O24" s="3"/>
      <c r="P24" s="3"/>
      <c r="Q24" s="3"/>
      <c r="R24" s="3"/>
      <c r="S24" s="3"/>
      <c r="T24" s="3"/>
      <c r="U24" s="3"/>
      <c r="V24" s="3"/>
      <c r="W24" s="3"/>
      <c r="X24" s="3"/>
      <c r="Y24" s="3"/>
      <c r="Z24" s="3"/>
      <c r="AA24" s="3">
        <v>2</v>
      </c>
      <c r="AB24" s="3">
        <f t="shared" si="0"/>
        <v>2</v>
      </c>
      <c r="AC24" s="49">
        <v>43.11</v>
      </c>
      <c r="AD24" s="49">
        <f t="shared" si="1"/>
        <v>86.22</v>
      </c>
    </row>
    <row r="25" spans="1:30" s="10" customFormat="1" ht="30" x14ac:dyDescent="0.25">
      <c r="A25" s="47">
        <v>23</v>
      </c>
      <c r="B25" s="6" t="s">
        <v>39</v>
      </c>
      <c r="C25" s="5" t="s">
        <v>67</v>
      </c>
      <c r="D25" s="5" t="s">
        <v>99</v>
      </c>
      <c r="E25" s="3" t="s">
        <v>43</v>
      </c>
      <c r="F25" s="5" t="s">
        <v>100</v>
      </c>
      <c r="G25" s="3">
        <v>16</v>
      </c>
      <c r="H25" s="3"/>
      <c r="I25" s="18"/>
      <c r="J25" s="18"/>
      <c r="K25" s="16"/>
      <c r="L25" s="3"/>
      <c r="M25" s="3"/>
      <c r="N25" s="3"/>
      <c r="O25" s="3"/>
      <c r="P25" s="3"/>
      <c r="Q25" s="3"/>
      <c r="R25" s="3"/>
      <c r="S25" s="3"/>
      <c r="T25" s="3"/>
      <c r="U25" s="3"/>
      <c r="V25" s="3"/>
      <c r="W25" s="3"/>
      <c r="X25" s="25"/>
      <c r="Y25" s="3"/>
      <c r="Z25" s="3"/>
      <c r="AA25" s="3"/>
      <c r="AB25" s="3">
        <f t="shared" si="0"/>
        <v>16</v>
      </c>
      <c r="AC25" s="49">
        <v>78.290000000000006</v>
      </c>
      <c r="AD25" s="49">
        <f t="shared" si="1"/>
        <v>1252.6400000000001</v>
      </c>
    </row>
    <row r="26" spans="1:30" s="10" customFormat="1" ht="28.5" x14ac:dyDescent="0.25">
      <c r="A26" s="47">
        <v>24</v>
      </c>
      <c r="B26" s="17" t="s">
        <v>157</v>
      </c>
      <c r="C26" s="4">
        <v>1305</v>
      </c>
      <c r="D26" s="4" t="s">
        <v>266</v>
      </c>
      <c r="E26" s="3" t="s">
        <v>43</v>
      </c>
      <c r="F26" s="5" t="s">
        <v>184</v>
      </c>
      <c r="G26" s="3"/>
      <c r="H26" s="3"/>
      <c r="I26" s="3"/>
      <c r="J26" s="3"/>
      <c r="K26" s="3"/>
      <c r="L26" s="3"/>
      <c r="M26" s="3"/>
      <c r="N26" s="3"/>
      <c r="O26" s="3"/>
      <c r="P26" s="3"/>
      <c r="Q26" s="3"/>
      <c r="R26" s="3"/>
      <c r="S26" s="3"/>
      <c r="T26" s="3"/>
      <c r="U26" s="3"/>
      <c r="V26" s="3"/>
      <c r="W26" s="3"/>
      <c r="X26" s="3"/>
      <c r="Y26" s="3"/>
      <c r="Z26" s="3">
        <v>1</v>
      </c>
      <c r="AA26" s="3"/>
      <c r="AB26" s="3">
        <f t="shared" si="0"/>
        <v>1</v>
      </c>
      <c r="AC26" s="49">
        <v>247.5</v>
      </c>
      <c r="AD26" s="49">
        <f t="shared" si="1"/>
        <v>247.5</v>
      </c>
    </row>
    <row r="27" spans="1:30" s="10" customFormat="1" ht="60" x14ac:dyDescent="0.25">
      <c r="A27" s="47">
        <v>25</v>
      </c>
      <c r="B27" s="6" t="s">
        <v>304</v>
      </c>
      <c r="C27" s="7" t="s">
        <v>96</v>
      </c>
      <c r="D27" s="5" t="s">
        <v>87</v>
      </c>
      <c r="E27" s="3" t="s">
        <v>43</v>
      </c>
      <c r="F27" s="5" t="s">
        <v>107</v>
      </c>
      <c r="G27" s="3">
        <v>1</v>
      </c>
      <c r="H27" s="3"/>
      <c r="I27" s="18"/>
      <c r="J27" s="18"/>
      <c r="K27" s="18"/>
      <c r="L27" s="3"/>
      <c r="M27" s="3"/>
      <c r="N27" s="3">
        <v>1</v>
      </c>
      <c r="O27" s="3"/>
      <c r="P27" s="3"/>
      <c r="Q27" s="3"/>
      <c r="R27" s="3">
        <v>2</v>
      </c>
      <c r="S27" s="3"/>
      <c r="T27" s="3">
        <v>3</v>
      </c>
      <c r="U27" s="3"/>
      <c r="V27" s="3">
        <v>1</v>
      </c>
      <c r="W27" s="3"/>
      <c r="X27" s="19"/>
      <c r="Y27" s="3">
        <v>1</v>
      </c>
      <c r="Z27" s="3">
        <v>1</v>
      </c>
      <c r="AA27" s="3"/>
      <c r="AB27" s="3">
        <f t="shared" si="0"/>
        <v>10</v>
      </c>
      <c r="AC27" s="49">
        <v>3365.96</v>
      </c>
      <c r="AD27" s="49">
        <f t="shared" si="1"/>
        <v>33659.599999999999</v>
      </c>
    </row>
    <row r="28" spans="1:30" s="10" customFormat="1" ht="142.5" x14ac:dyDescent="0.25">
      <c r="A28" s="47">
        <v>26</v>
      </c>
      <c r="B28" s="17" t="s">
        <v>305</v>
      </c>
      <c r="C28" s="4">
        <v>2407</v>
      </c>
      <c r="D28" s="4" t="s">
        <v>262</v>
      </c>
      <c r="E28" s="3" t="s">
        <v>43</v>
      </c>
      <c r="F28" s="3" t="s">
        <v>104</v>
      </c>
      <c r="G28" s="3"/>
      <c r="H28" s="3"/>
      <c r="I28" s="3"/>
      <c r="J28" s="3"/>
      <c r="K28" s="3"/>
      <c r="L28" s="3"/>
      <c r="M28" s="3"/>
      <c r="N28" s="3"/>
      <c r="O28" s="3"/>
      <c r="P28" s="3"/>
      <c r="Q28" s="3"/>
      <c r="R28" s="3"/>
      <c r="S28" s="3"/>
      <c r="T28" s="3"/>
      <c r="U28" s="3"/>
      <c r="V28" s="3"/>
      <c r="W28" s="3"/>
      <c r="X28" s="3"/>
      <c r="Y28" s="3"/>
      <c r="Z28" s="3">
        <v>1</v>
      </c>
      <c r="AA28" s="3"/>
      <c r="AB28" s="3">
        <f t="shared" si="0"/>
        <v>1</v>
      </c>
      <c r="AC28" s="49">
        <v>922.84</v>
      </c>
      <c r="AD28" s="49">
        <f t="shared" si="1"/>
        <v>922.84</v>
      </c>
    </row>
    <row r="29" spans="1:30" s="10" customFormat="1" ht="71.25" x14ac:dyDescent="0.25">
      <c r="A29" s="47">
        <v>27</v>
      </c>
      <c r="B29" s="17" t="s">
        <v>156</v>
      </c>
      <c r="C29" s="4">
        <v>2407</v>
      </c>
      <c r="D29" s="4" t="s">
        <v>262</v>
      </c>
      <c r="E29" s="3" t="s">
        <v>43</v>
      </c>
      <c r="F29" s="3" t="s">
        <v>104</v>
      </c>
      <c r="G29" s="3"/>
      <c r="H29" s="3"/>
      <c r="I29" s="3"/>
      <c r="J29" s="3"/>
      <c r="K29" s="3"/>
      <c r="L29" s="3"/>
      <c r="M29" s="3"/>
      <c r="N29" s="3"/>
      <c r="O29" s="3"/>
      <c r="P29" s="3"/>
      <c r="Q29" s="3"/>
      <c r="R29" s="3"/>
      <c r="S29" s="3"/>
      <c r="T29" s="3"/>
      <c r="U29" s="3"/>
      <c r="V29" s="3"/>
      <c r="W29" s="3"/>
      <c r="X29" s="3"/>
      <c r="Y29" s="3"/>
      <c r="Z29" s="3">
        <v>2</v>
      </c>
      <c r="AA29" s="3"/>
      <c r="AB29" s="3">
        <f t="shared" si="0"/>
        <v>2</v>
      </c>
      <c r="AC29" s="49">
        <v>3022.98</v>
      </c>
      <c r="AD29" s="49">
        <f t="shared" si="1"/>
        <v>6045.96</v>
      </c>
    </row>
    <row r="30" spans="1:30" s="10" customFormat="1" ht="165" x14ac:dyDescent="0.25">
      <c r="A30" s="47">
        <v>28</v>
      </c>
      <c r="B30" s="6" t="s">
        <v>306</v>
      </c>
      <c r="C30" s="7" t="s">
        <v>96</v>
      </c>
      <c r="D30" s="5" t="s">
        <v>87</v>
      </c>
      <c r="E30" s="3" t="s">
        <v>43</v>
      </c>
      <c r="F30" s="5" t="s">
        <v>107</v>
      </c>
      <c r="G30" s="3">
        <v>2</v>
      </c>
      <c r="H30" s="3"/>
      <c r="I30" s="18"/>
      <c r="J30" s="18"/>
      <c r="K30" s="16"/>
      <c r="L30" s="3"/>
      <c r="M30" s="3"/>
      <c r="N30" s="3">
        <v>1</v>
      </c>
      <c r="O30" s="3"/>
      <c r="P30" s="3"/>
      <c r="Q30" s="3"/>
      <c r="R30" s="3">
        <v>5</v>
      </c>
      <c r="S30" s="3"/>
      <c r="T30" s="3">
        <v>5</v>
      </c>
      <c r="U30" s="3"/>
      <c r="V30" s="3">
        <v>1</v>
      </c>
      <c r="W30" s="3">
        <v>1</v>
      </c>
      <c r="X30" s="25"/>
      <c r="Y30" s="3"/>
      <c r="Z30" s="3">
        <v>2</v>
      </c>
      <c r="AA30" s="3">
        <v>2</v>
      </c>
      <c r="AB30" s="3">
        <f t="shared" si="0"/>
        <v>19</v>
      </c>
      <c r="AC30" s="49">
        <v>1012.53</v>
      </c>
      <c r="AD30" s="49">
        <f t="shared" si="1"/>
        <v>19238.07</v>
      </c>
    </row>
    <row r="31" spans="1:30" s="10" customFormat="1" ht="105" x14ac:dyDescent="0.25">
      <c r="A31" s="47">
        <v>29</v>
      </c>
      <c r="B31" s="6" t="s">
        <v>289</v>
      </c>
      <c r="C31" s="5">
        <v>2411</v>
      </c>
      <c r="D31" s="5" t="s">
        <v>87</v>
      </c>
      <c r="E31" s="3" t="s">
        <v>43</v>
      </c>
      <c r="F31" s="5" t="s">
        <v>107</v>
      </c>
      <c r="G31" s="3">
        <v>1</v>
      </c>
      <c r="H31" s="3"/>
      <c r="I31" s="18"/>
      <c r="J31" s="18"/>
      <c r="K31" s="18"/>
      <c r="L31" s="3"/>
      <c r="M31" s="3"/>
      <c r="N31" s="3">
        <v>1</v>
      </c>
      <c r="O31" s="3">
        <v>1</v>
      </c>
      <c r="P31" s="3"/>
      <c r="Q31" s="3"/>
      <c r="R31" s="3">
        <v>2</v>
      </c>
      <c r="S31" s="3"/>
      <c r="T31" s="3">
        <v>2</v>
      </c>
      <c r="U31" s="3"/>
      <c r="V31" s="3"/>
      <c r="W31" s="3"/>
      <c r="X31" s="19"/>
      <c r="Y31" s="3"/>
      <c r="Z31" s="3">
        <v>1</v>
      </c>
      <c r="AA31" s="3">
        <v>1</v>
      </c>
      <c r="AB31" s="3">
        <f t="shared" si="0"/>
        <v>9</v>
      </c>
      <c r="AC31" s="49">
        <v>7566.03</v>
      </c>
      <c r="AD31" s="49">
        <f t="shared" si="1"/>
        <v>68094.27</v>
      </c>
    </row>
    <row r="32" spans="1:30" s="10" customFormat="1" ht="90" x14ac:dyDescent="0.25">
      <c r="A32" s="47">
        <v>30</v>
      </c>
      <c r="B32" s="6" t="s">
        <v>18</v>
      </c>
      <c r="C32" s="5" t="s">
        <v>59</v>
      </c>
      <c r="D32" s="5" t="s">
        <v>64</v>
      </c>
      <c r="E32" s="3" t="s">
        <v>43</v>
      </c>
      <c r="F32" s="5" t="s">
        <v>104</v>
      </c>
      <c r="G32" s="3">
        <v>6</v>
      </c>
      <c r="H32" s="3"/>
      <c r="I32" s="18"/>
      <c r="J32" s="18"/>
      <c r="K32" s="18"/>
      <c r="L32" s="3"/>
      <c r="M32" s="3"/>
      <c r="N32" s="3"/>
      <c r="O32" s="3"/>
      <c r="P32" s="3"/>
      <c r="Q32" s="3"/>
      <c r="R32" s="3"/>
      <c r="S32" s="3"/>
      <c r="T32" s="3"/>
      <c r="U32" s="3"/>
      <c r="V32" s="3"/>
      <c r="W32" s="3"/>
      <c r="X32" s="19"/>
      <c r="Y32" s="3"/>
      <c r="Z32" s="3"/>
      <c r="AA32" s="3"/>
      <c r="AB32" s="3">
        <f t="shared" si="0"/>
        <v>6</v>
      </c>
      <c r="AC32" s="49">
        <v>561.47</v>
      </c>
      <c r="AD32" s="49">
        <f t="shared" si="1"/>
        <v>3368.82</v>
      </c>
    </row>
    <row r="33" spans="1:30" s="10" customFormat="1" ht="140.25" x14ac:dyDescent="0.25">
      <c r="A33" s="47">
        <v>31</v>
      </c>
      <c r="B33" s="26" t="s">
        <v>130</v>
      </c>
      <c r="C33" s="15" t="s">
        <v>50</v>
      </c>
      <c r="D33" s="3" t="s">
        <v>228</v>
      </c>
      <c r="E33" s="3" t="s">
        <v>43</v>
      </c>
      <c r="F33" s="3" t="s">
        <v>104</v>
      </c>
      <c r="G33" s="3"/>
      <c r="H33" s="3"/>
      <c r="I33" s="3"/>
      <c r="J33" s="3"/>
      <c r="K33" s="3"/>
      <c r="L33" s="3"/>
      <c r="M33" s="3"/>
      <c r="N33" s="3"/>
      <c r="O33" s="3"/>
      <c r="P33" s="3"/>
      <c r="Q33" s="3"/>
      <c r="R33" s="3"/>
      <c r="S33" s="3"/>
      <c r="T33" s="3">
        <v>7</v>
      </c>
      <c r="U33" s="3"/>
      <c r="V33" s="3"/>
      <c r="W33" s="3"/>
      <c r="X33" s="3"/>
      <c r="Y33" s="3"/>
      <c r="Z33" s="3"/>
      <c r="AA33" s="3"/>
      <c r="AB33" s="3">
        <f t="shared" si="0"/>
        <v>7</v>
      </c>
      <c r="AC33" s="49">
        <v>2905.79</v>
      </c>
      <c r="AD33" s="49">
        <f t="shared" si="1"/>
        <v>20340.53</v>
      </c>
    </row>
    <row r="34" spans="1:30" s="10" customFormat="1" ht="135" x14ac:dyDescent="0.25">
      <c r="A34" s="47">
        <v>32</v>
      </c>
      <c r="B34" s="27" t="s">
        <v>307</v>
      </c>
      <c r="C34" s="7" t="s">
        <v>181</v>
      </c>
      <c r="D34" s="3" t="s">
        <v>182</v>
      </c>
      <c r="E34" s="3" t="s">
        <v>43</v>
      </c>
      <c r="F34" s="3" t="s">
        <v>104</v>
      </c>
      <c r="G34" s="3"/>
      <c r="H34" s="3"/>
      <c r="I34" s="3"/>
      <c r="J34" s="3"/>
      <c r="K34" s="3"/>
      <c r="L34" s="3"/>
      <c r="M34" s="3"/>
      <c r="N34" s="3"/>
      <c r="O34" s="3"/>
      <c r="P34" s="3"/>
      <c r="Q34" s="3"/>
      <c r="R34" s="3"/>
      <c r="S34" s="3"/>
      <c r="T34" s="3"/>
      <c r="U34" s="3">
        <v>4</v>
      </c>
      <c r="V34" s="3"/>
      <c r="W34" s="3"/>
      <c r="X34" s="3"/>
      <c r="Y34" s="3"/>
      <c r="Z34" s="3"/>
      <c r="AA34" s="3"/>
      <c r="AB34" s="3">
        <f t="shared" si="0"/>
        <v>4</v>
      </c>
      <c r="AC34" s="49">
        <v>294.26</v>
      </c>
      <c r="AD34" s="49">
        <f t="shared" si="1"/>
        <v>1177.04</v>
      </c>
    </row>
    <row r="35" spans="1:30" s="10" customFormat="1" ht="180" x14ac:dyDescent="0.25">
      <c r="A35" s="47">
        <v>33</v>
      </c>
      <c r="B35" s="6" t="s">
        <v>308</v>
      </c>
      <c r="C35" s="5">
        <v>2402</v>
      </c>
      <c r="D35" s="5" t="s">
        <v>78</v>
      </c>
      <c r="E35" s="3" t="s">
        <v>43</v>
      </c>
      <c r="F35" s="5" t="s">
        <v>104</v>
      </c>
      <c r="G35" s="3">
        <v>10</v>
      </c>
      <c r="H35" s="3"/>
      <c r="I35" s="18"/>
      <c r="J35" s="18"/>
      <c r="K35" s="18"/>
      <c r="L35" s="3"/>
      <c r="M35" s="3"/>
      <c r="N35" s="3"/>
      <c r="O35" s="3"/>
      <c r="P35" s="3"/>
      <c r="Q35" s="3"/>
      <c r="R35" s="3">
        <v>1</v>
      </c>
      <c r="S35" s="3">
        <v>1</v>
      </c>
      <c r="T35" s="3"/>
      <c r="U35" s="3">
        <v>1</v>
      </c>
      <c r="V35" s="3"/>
      <c r="W35" s="3"/>
      <c r="X35" s="19">
        <v>1</v>
      </c>
      <c r="Y35" s="3"/>
      <c r="Z35" s="3">
        <v>1</v>
      </c>
      <c r="AA35" s="3"/>
      <c r="AB35" s="3">
        <f t="shared" si="0"/>
        <v>15</v>
      </c>
      <c r="AC35" s="49">
        <v>7118.78</v>
      </c>
      <c r="AD35" s="49">
        <f t="shared" si="1"/>
        <v>106781.7</v>
      </c>
    </row>
    <row r="36" spans="1:30" s="10" customFormat="1" ht="71.25" x14ac:dyDescent="0.25">
      <c r="A36" s="47">
        <v>34</v>
      </c>
      <c r="B36" s="29" t="s">
        <v>152</v>
      </c>
      <c r="C36" s="4">
        <v>2402</v>
      </c>
      <c r="D36" s="4" t="s">
        <v>260</v>
      </c>
      <c r="E36" s="3" t="s">
        <v>43</v>
      </c>
      <c r="F36" s="3" t="s">
        <v>104</v>
      </c>
      <c r="G36" s="3"/>
      <c r="H36" s="3"/>
      <c r="I36" s="3">
        <v>4</v>
      </c>
      <c r="J36" s="3"/>
      <c r="K36" s="3"/>
      <c r="L36" s="3"/>
      <c r="M36" s="3"/>
      <c r="N36" s="3"/>
      <c r="O36" s="3"/>
      <c r="P36" s="3"/>
      <c r="Q36" s="3"/>
      <c r="R36" s="3"/>
      <c r="S36" s="3">
        <v>1</v>
      </c>
      <c r="T36" s="3"/>
      <c r="U36" s="3"/>
      <c r="V36" s="3"/>
      <c r="W36" s="3"/>
      <c r="X36" s="3"/>
      <c r="Y36" s="3"/>
      <c r="Z36" s="3">
        <v>1</v>
      </c>
      <c r="AA36" s="3">
        <v>2</v>
      </c>
      <c r="AB36" s="3">
        <f t="shared" si="0"/>
        <v>8</v>
      </c>
      <c r="AC36" s="49">
        <v>3295.15</v>
      </c>
      <c r="AD36" s="49">
        <f t="shared" si="1"/>
        <v>26361.200000000001</v>
      </c>
    </row>
    <row r="37" spans="1:30" s="10" customFormat="1" ht="105" x14ac:dyDescent="0.25">
      <c r="A37" s="47">
        <v>35</v>
      </c>
      <c r="B37" s="20" t="s">
        <v>309</v>
      </c>
      <c r="C37" s="7" t="s">
        <v>176</v>
      </c>
      <c r="D37" s="3" t="s">
        <v>78</v>
      </c>
      <c r="E37" s="3" t="s">
        <v>43</v>
      </c>
      <c r="F37" s="3">
        <v>44905233</v>
      </c>
      <c r="G37" s="3"/>
      <c r="H37" s="3"/>
      <c r="I37" s="3"/>
      <c r="J37" s="3"/>
      <c r="K37" s="3"/>
      <c r="L37" s="3"/>
      <c r="M37" s="3"/>
      <c r="N37" s="3"/>
      <c r="O37" s="3"/>
      <c r="P37" s="3"/>
      <c r="Q37" s="3"/>
      <c r="R37" s="3"/>
      <c r="S37" s="3"/>
      <c r="T37" s="3"/>
      <c r="U37" s="3">
        <v>1</v>
      </c>
      <c r="V37" s="3"/>
      <c r="W37" s="3"/>
      <c r="X37" s="3"/>
      <c r="Y37" s="3"/>
      <c r="Z37" s="3"/>
      <c r="AA37" s="3"/>
      <c r="AB37" s="3">
        <f t="shared" si="0"/>
        <v>1</v>
      </c>
      <c r="AC37" s="49">
        <v>5628.43</v>
      </c>
      <c r="AD37" s="49">
        <f t="shared" si="1"/>
        <v>5628.43</v>
      </c>
    </row>
    <row r="38" spans="1:30" s="10" customFormat="1" ht="120" x14ac:dyDescent="0.25">
      <c r="A38" s="47">
        <v>36</v>
      </c>
      <c r="B38" s="6" t="s">
        <v>28</v>
      </c>
      <c r="C38" s="5">
        <v>2402</v>
      </c>
      <c r="D38" s="5" t="s">
        <v>78</v>
      </c>
      <c r="E38" s="3" t="s">
        <v>43</v>
      </c>
      <c r="F38" s="5" t="s">
        <v>104</v>
      </c>
      <c r="G38" s="3">
        <v>1</v>
      </c>
      <c r="H38" s="3"/>
      <c r="I38" s="18"/>
      <c r="J38" s="18"/>
      <c r="K38" s="18"/>
      <c r="L38" s="3"/>
      <c r="M38" s="3"/>
      <c r="N38" s="3"/>
      <c r="O38" s="3"/>
      <c r="P38" s="3"/>
      <c r="Q38" s="3"/>
      <c r="R38" s="3">
        <v>3</v>
      </c>
      <c r="S38" s="3">
        <v>2</v>
      </c>
      <c r="T38" s="3"/>
      <c r="U38" s="3">
        <v>1</v>
      </c>
      <c r="V38" s="3">
        <v>1</v>
      </c>
      <c r="W38" s="3"/>
      <c r="X38" s="23"/>
      <c r="Y38" s="3"/>
      <c r="Z38" s="3"/>
      <c r="AA38" s="3">
        <v>1</v>
      </c>
      <c r="AB38" s="3">
        <f t="shared" si="0"/>
        <v>9</v>
      </c>
      <c r="AC38" s="49">
        <v>4204.68</v>
      </c>
      <c r="AD38" s="49">
        <f t="shared" si="1"/>
        <v>37842.120000000003</v>
      </c>
    </row>
    <row r="39" spans="1:30" s="10" customFormat="1" ht="185.25" x14ac:dyDescent="0.25">
      <c r="A39" s="47">
        <v>37</v>
      </c>
      <c r="B39" s="17" t="s">
        <v>310</v>
      </c>
      <c r="C39" s="3">
        <v>2402</v>
      </c>
      <c r="D39" s="3" t="s">
        <v>251</v>
      </c>
      <c r="E39" s="3" t="s">
        <v>43</v>
      </c>
      <c r="F39" s="3" t="s">
        <v>104</v>
      </c>
      <c r="G39" s="3"/>
      <c r="H39" s="3"/>
      <c r="I39" s="3"/>
      <c r="J39" s="3"/>
      <c r="K39" s="3"/>
      <c r="L39" s="3"/>
      <c r="M39" s="3"/>
      <c r="N39" s="3"/>
      <c r="O39" s="3"/>
      <c r="P39" s="3"/>
      <c r="Q39" s="3"/>
      <c r="R39" s="3"/>
      <c r="S39" s="3"/>
      <c r="T39" s="3"/>
      <c r="U39" s="3"/>
      <c r="V39" s="3"/>
      <c r="W39" s="3"/>
      <c r="X39" s="3"/>
      <c r="Y39" s="3"/>
      <c r="Z39" s="3">
        <v>1</v>
      </c>
      <c r="AA39" s="3"/>
      <c r="AB39" s="3">
        <f t="shared" si="0"/>
        <v>1</v>
      </c>
      <c r="AC39" s="49">
        <v>10092</v>
      </c>
      <c r="AD39" s="49">
        <f t="shared" si="1"/>
        <v>10092</v>
      </c>
    </row>
    <row r="40" spans="1:30" s="10" customFormat="1" ht="135" x14ac:dyDescent="0.25">
      <c r="A40" s="47">
        <v>38</v>
      </c>
      <c r="B40" s="20" t="s">
        <v>311</v>
      </c>
      <c r="C40" s="7" t="s">
        <v>69</v>
      </c>
      <c r="D40" s="3" t="s">
        <v>180</v>
      </c>
      <c r="E40" s="3" t="s">
        <v>43</v>
      </c>
      <c r="F40" s="3">
        <v>44905233</v>
      </c>
      <c r="G40" s="3"/>
      <c r="H40" s="3"/>
      <c r="I40" s="3"/>
      <c r="J40" s="3"/>
      <c r="K40" s="3"/>
      <c r="L40" s="3"/>
      <c r="M40" s="3"/>
      <c r="N40" s="3"/>
      <c r="O40" s="3"/>
      <c r="P40" s="3"/>
      <c r="Q40" s="3"/>
      <c r="R40" s="3"/>
      <c r="S40" s="3"/>
      <c r="T40" s="3"/>
      <c r="U40" s="3">
        <v>1</v>
      </c>
      <c r="V40" s="3"/>
      <c r="W40" s="3"/>
      <c r="X40" s="3"/>
      <c r="Y40" s="3"/>
      <c r="Z40" s="3"/>
      <c r="AA40" s="3"/>
      <c r="AB40" s="3">
        <f t="shared" si="0"/>
        <v>1</v>
      </c>
      <c r="AC40" s="49">
        <v>12495.66</v>
      </c>
      <c r="AD40" s="49">
        <f t="shared" si="1"/>
        <v>12495.66</v>
      </c>
    </row>
    <row r="41" spans="1:30" s="10" customFormat="1" ht="120" x14ac:dyDescent="0.25">
      <c r="A41" s="47">
        <v>39</v>
      </c>
      <c r="B41" s="27" t="s">
        <v>134</v>
      </c>
      <c r="C41" s="15" t="s">
        <v>176</v>
      </c>
      <c r="D41" s="3" t="s">
        <v>78</v>
      </c>
      <c r="E41" s="3" t="s">
        <v>43</v>
      </c>
      <c r="F41" s="3" t="s">
        <v>104</v>
      </c>
      <c r="G41" s="3"/>
      <c r="H41" s="3"/>
      <c r="I41" s="3"/>
      <c r="J41" s="3"/>
      <c r="K41" s="3"/>
      <c r="L41" s="3"/>
      <c r="M41" s="3"/>
      <c r="N41" s="3"/>
      <c r="O41" s="3"/>
      <c r="P41" s="3"/>
      <c r="Q41" s="3"/>
      <c r="R41" s="3"/>
      <c r="S41" s="3"/>
      <c r="T41" s="3"/>
      <c r="U41" s="3"/>
      <c r="V41" s="3">
        <v>1</v>
      </c>
      <c r="W41" s="3"/>
      <c r="X41" s="3"/>
      <c r="Y41" s="3"/>
      <c r="Z41" s="3"/>
      <c r="AA41" s="3"/>
      <c r="AB41" s="3">
        <f t="shared" si="0"/>
        <v>1</v>
      </c>
      <c r="AC41" s="49">
        <v>4921.6000000000004</v>
      </c>
      <c r="AD41" s="49">
        <f t="shared" si="1"/>
        <v>4921.6000000000004</v>
      </c>
    </row>
    <row r="42" spans="1:30" s="10" customFormat="1" ht="195" x14ac:dyDescent="0.25">
      <c r="A42" s="47">
        <v>40</v>
      </c>
      <c r="B42" s="6" t="s">
        <v>312</v>
      </c>
      <c r="C42" s="7" t="s">
        <v>176</v>
      </c>
      <c r="D42" s="3" t="s">
        <v>78</v>
      </c>
      <c r="E42" s="3" t="s">
        <v>43</v>
      </c>
      <c r="F42" s="3" t="s">
        <v>192</v>
      </c>
      <c r="G42" s="3"/>
      <c r="H42" s="3"/>
      <c r="I42" s="3"/>
      <c r="J42" s="3"/>
      <c r="K42" s="3"/>
      <c r="L42" s="3"/>
      <c r="M42" s="3"/>
      <c r="N42" s="3"/>
      <c r="O42" s="3"/>
      <c r="P42" s="3"/>
      <c r="Q42" s="3"/>
      <c r="R42" s="3"/>
      <c r="S42" s="3"/>
      <c r="T42" s="3"/>
      <c r="U42" s="3">
        <v>1</v>
      </c>
      <c r="V42" s="3"/>
      <c r="W42" s="3"/>
      <c r="X42" s="3"/>
      <c r="Y42" s="3"/>
      <c r="Z42" s="3"/>
      <c r="AA42" s="3"/>
      <c r="AB42" s="3">
        <f t="shared" si="0"/>
        <v>1</v>
      </c>
      <c r="AC42" s="49">
        <v>12008.74</v>
      </c>
      <c r="AD42" s="49">
        <f t="shared" si="1"/>
        <v>12008.74</v>
      </c>
    </row>
    <row r="43" spans="1:30" s="10" customFormat="1" ht="45" x14ac:dyDescent="0.25">
      <c r="A43" s="47">
        <v>41</v>
      </c>
      <c r="B43" s="6" t="s">
        <v>287</v>
      </c>
      <c r="C43" s="5" t="s">
        <v>92</v>
      </c>
      <c r="D43" s="5" t="s">
        <v>93</v>
      </c>
      <c r="E43" s="3" t="s">
        <v>43</v>
      </c>
      <c r="F43" s="5" t="s">
        <v>100</v>
      </c>
      <c r="G43" s="3">
        <v>10</v>
      </c>
      <c r="H43" s="3">
        <v>2</v>
      </c>
      <c r="I43" s="18"/>
      <c r="J43" s="18"/>
      <c r="K43" s="18"/>
      <c r="L43" s="3"/>
      <c r="M43" s="3"/>
      <c r="N43" s="3"/>
      <c r="O43" s="3"/>
      <c r="P43" s="3"/>
      <c r="Q43" s="3"/>
      <c r="R43" s="3">
        <v>19</v>
      </c>
      <c r="S43" s="3">
        <v>2</v>
      </c>
      <c r="T43" s="3"/>
      <c r="U43" s="3"/>
      <c r="V43" s="3">
        <v>8</v>
      </c>
      <c r="W43" s="3"/>
      <c r="X43" s="19">
        <v>2</v>
      </c>
      <c r="Y43" s="3"/>
      <c r="Z43" s="3">
        <v>12</v>
      </c>
      <c r="AA43" s="3">
        <v>5</v>
      </c>
      <c r="AB43" s="3">
        <f t="shared" si="0"/>
        <v>60</v>
      </c>
      <c r="AC43" s="49">
        <v>65.930000000000007</v>
      </c>
      <c r="AD43" s="49">
        <f t="shared" si="1"/>
        <v>3955.8</v>
      </c>
    </row>
    <row r="44" spans="1:30" s="10" customFormat="1" ht="75" x14ac:dyDescent="0.25">
      <c r="A44" s="47">
        <v>42</v>
      </c>
      <c r="B44" s="6" t="s">
        <v>36</v>
      </c>
      <c r="C44" s="5" t="s">
        <v>92</v>
      </c>
      <c r="D44" s="5" t="s">
        <v>98</v>
      </c>
      <c r="E44" s="3" t="s">
        <v>43</v>
      </c>
      <c r="F44" s="5" t="s">
        <v>100</v>
      </c>
      <c r="G44" s="3">
        <v>9</v>
      </c>
      <c r="H44" s="3">
        <v>1</v>
      </c>
      <c r="I44" s="18"/>
      <c r="J44" s="18"/>
      <c r="K44" s="16"/>
      <c r="L44" s="3"/>
      <c r="M44" s="3"/>
      <c r="N44" s="3">
        <v>2</v>
      </c>
      <c r="O44" s="3"/>
      <c r="P44" s="3"/>
      <c r="Q44" s="3"/>
      <c r="R44" s="3">
        <v>46</v>
      </c>
      <c r="S44" s="3">
        <v>3</v>
      </c>
      <c r="T44" s="3">
        <v>5</v>
      </c>
      <c r="U44" s="3">
        <v>10</v>
      </c>
      <c r="V44" s="3">
        <v>2</v>
      </c>
      <c r="W44" s="3"/>
      <c r="X44" s="25">
        <v>2</v>
      </c>
      <c r="Y44" s="3">
        <v>4</v>
      </c>
      <c r="Z44" s="3">
        <v>2</v>
      </c>
      <c r="AA44" s="3">
        <v>2</v>
      </c>
      <c r="AB44" s="3">
        <f t="shared" si="0"/>
        <v>88</v>
      </c>
      <c r="AC44" s="49">
        <v>118.99</v>
      </c>
      <c r="AD44" s="49">
        <f t="shared" si="1"/>
        <v>10471.119999999999</v>
      </c>
    </row>
    <row r="45" spans="1:30" s="10" customFormat="1" ht="90" x14ac:dyDescent="0.25">
      <c r="A45" s="47">
        <v>43</v>
      </c>
      <c r="B45" s="14" t="s">
        <v>170</v>
      </c>
      <c r="C45" s="7" t="s">
        <v>214</v>
      </c>
      <c r="D45" s="8">
        <v>28738071</v>
      </c>
      <c r="E45" s="3" t="s">
        <v>43</v>
      </c>
      <c r="F45" s="3">
        <v>33903017</v>
      </c>
      <c r="G45" s="3"/>
      <c r="H45" s="3"/>
      <c r="I45" s="3"/>
      <c r="J45" s="3"/>
      <c r="K45" s="3"/>
      <c r="L45" s="3"/>
      <c r="M45" s="3"/>
      <c r="N45" s="3"/>
      <c r="O45" s="3"/>
      <c r="P45" s="3"/>
      <c r="Q45" s="3"/>
      <c r="R45" s="3"/>
      <c r="S45" s="3"/>
      <c r="T45" s="3"/>
      <c r="U45" s="3"/>
      <c r="V45" s="3"/>
      <c r="W45" s="3"/>
      <c r="X45" s="3"/>
      <c r="Y45" s="3"/>
      <c r="Z45" s="3"/>
      <c r="AA45" s="3">
        <v>2</v>
      </c>
      <c r="AB45" s="3">
        <f t="shared" si="0"/>
        <v>2</v>
      </c>
      <c r="AC45" s="49">
        <v>407.99</v>
      </c>
      <c r="AD45" s="49">
        <f t="shared" si="1"/>
        <v>815.98</v>
      </c>
    </row>
    <row r="46" spans="1:30" s="10" customFormat="1" ht="57" x14ac:dyDescent="0.25">
      <c r="A46" s="47">
        <v>44</v>
      </c>
      <c r="B46" s="17" t="s">
        <v>160</v>
      </c>
      <c r="C46" s="4">
        <v>2103</v>
      </c>
      <c r="D46" s="4" t="s">
        <v>268</v>
      </c>
      <c r="E46" s="3" t="s">
        <v>43</v>
      </c>
      <c r="F46" s="3" t="s">
        <v>191</v>
      </c>
      <c r="G46" s="3"/>
      <c r="H46" s="3"/>
      <c r="I46" s="3"/>
      <c r="J46" s="3"/>
      <c r="K46" s="3"/>
      <c r="L46" s="3"/>
      <c r="M46" s="3"/>
      <c r="N46" s="3"/>
      <c r="O46" s="3"/>
      <c r="P46" s="3"/>
      <c r="Q46" s="3"/>
      <c r="R46" s="3"/>
      <c r="S46" s="3"/>
      <c r="T46" s="3"/>
      <c r="U46" s="3"/>
      <c r="V46" s="3"/>
      <c r="W46" s="3"/>
      <c r="X46" s="3"/>
      <c r="Y46" s="3"/>
      <c r="Z46" s="3">
        <v>2</v>
      </c>
      <c r="AA46" s="3"/>
      <c r="AB46" s="3">
        <f t="shared" si="0"/>
        <v>2</v>
      </c>
      <c r="AC46" s="49">
        <v>3389.33</v>
      </c>
      <c r="AD46" s="49">
        <f t="shared" si="1"/>
        <v>6778.66</v>
      </c>
    </row>
    <row r="47" spans="1:30" s="10" customFormat="1" ht="15.75" x14ac:dyDescent="0.25">
      <c r="A47" s="47">
        <v>45</v>
      </c>
      <c r="B47" s="6" t="s">
        <v>12</v>
      </c>
      <c r="C47" s="5" t="s">
        <v>47</v>
      </c>
      <c r="D47" s="5" t="s">
        <v>56</v>
      </c>
      <c r="E47" s="3" t="s">
        <v>43</v>
      </c>
      <c r="F47" s="5" t="s">
        <v>100</v>
      </c>
      <c r="G47" s="3">
        <v>3</v>
      </c>
      <c r="H47" s="3"/>
      <c r="I47" s="18"/>
      <c r="J47" s="18"/>
      <c r="K47" s="18"/>
      <c r="L47" s="3"/>
      <c r="M47" s="3"/>
      <c r="N47" s="3"/>
      <c r="O47" s="3"/>
      <c r="P47" s="3"/>
      <c r="Q47" s="3"/>
      <c r="R47" s="3"/>
      <c r="S47" s="3"/>
      <c r="T47" s="3"/>
      <c r="U47" s="3"/>
      <c r="V47" s="3"/>
      <c r="W47" s="3"/>
      <c r="X47" s="19"/>
      <c r="Y47" s="3"/>
      <c r="Z47" s="3"/>
      <c r="AA47" s="3"/>
      <c r="AB47" s="3">
        <f t="shared" si="0"/>
        <v>3</v>
      </c>
      <c r="AC47" s="49">
        <v>149.91</v>
      </c>
      <c r="AD47" s="49">
        <f t="shared" si="1"/>
        <v>449.73</v>
      </c>
    </row>
    <row r="48" spans="1:30" s="10" customFormat="1" ht="105" x14ac:dyDescent="0.25">
      <c r="A48" s="47">
        <v>46</v>
      </c>
      <c r="B48" s="6" t="s">
        <v>313</v>
      </c>
      <c r="C48" s="5" t="s">
        <v>81</v>
      </c>
      <c r="D48" s="5" t="s">
        <v>82</v>
      </c>
      <c r="E48" s="3" t="s">
        <v>43</v>
      </c>
      <c r="F48" s="5" t="s">
        <v>106</v>
      </c>
      <c r="G48" s="3">
        <v>5</v>
      </c>
      <c r="H48" s="3"/>
      <c r="I48" s="18"/>
      <c r="J48" s="18"/>
      <c r="K48" s="18"/>
      <c r="L48" s="3"/>
      <c r="M48" s="3"/>
      <c r="N48" s="3"/>
      <c r="O48" s="3"/>
      <c r="P48" s="3"/>
      <c r="Q48" s="3"/>
      <c r="R48" s="3"/>
      <c r="S48" s="3"/>
      <c r="T48" s="3"/>
      <c r="U48" s="3"/>
      <c r="V48" s="3"/>
      <c r="W48" s="3"/>
      <c r="X48" s="19"/>
      <c r="Y48" s="3">
        <v>1</v>
      </c>
      <c r="Z48" s="3"/>
      <c r="AA48" s="3"/>
      <c r="AB48" s="3">
        <f t="shared" si="0"/>
        <v>6</v>
      </c>
      <c r="AC48" s="49">
        <v>3117.85</v>
      </c>
      <c r="AD48" s="49">
        <f t="shared" si="1"/>
        <v>18707.099999999999</v>
      </c>
    </row>
    <row r="49" spans="1:30" s="10" customFormat="1" ht="30" x14ac:dyDescent="0.25">
      <c r="A49" s="47">
        <v>47</v>
      </c>
      <c r="B49" s="14" t="s">
        <v>171</v>
      </c>
      <c r="C49" s="7" t="s">
        <v>88</v>
      </c>
      <c r="D49" s="8">
        <v>12629002</v>
      </c>
      <c r="E49" s="3" t="s">
        <v>43</v>
      </c>
      <c r="F49" s="3">
        <v>44905233</v>
      </c>
      <c r="G49" s="3"/>
      <c r="H49" s="3"/>
      <c r="I49" s="3"/>
      <c r="J49" s="3"/>
      <c r="K49" s="3"/>
      <c r="L49" s="3"/>
      <c r="M49" s="3"/>
      <c r="N49" s="3"/>
      <c r="O49" s="3"/>
      <c r="P49" s="3"/>
      <c r="Q49" s="3"/>
      <c r="R49" s="3"/>
      <c r="S49" s="3"/>
      <c r="T49" s="3"/>
      <c r="U49" s="3"/>
      <c r="V49" s="3"/>
      <c r="W49" s="3"/>
      <c r="X49" s="3"/>
      <c r="Y49" s="3"/>
      <c r="Z49" s="3"/>
      <c r="AA49" s="3">
        <v>5</v>
      </c>
      <c r="AB49" s="3">
        <f t="shared" si="0"/>
        <v>5</v>
      </c>
      <c r="AC49" s="49">
        <v>120</v>
      </c>
      <c r="AD49" s="49">
        <f t="shared" si="1"/>
        <v>600</v>
      </c>
    </row>
    <row r="50" spans="1:30" s="10" customFormat="1" ht="45" x14ac:dyDescent="0.25">
      <c r="A50" s="47">
        <v>48</v>
      </c>
      <c r="B50" s="14" t="s">
        <v>172</v>
      </c>
      <c r="C50" s="7" t="s">
        <v>88</v>
      </c>
      <c r="D50" s="8">
        <v>12629002</v>
      </c>
      <c r="E50" s="3" t="s">
        <v>43</v>
      </c>
      <c r="F50" s="3">
        <v>44905233</v>
      </c>
      <c r="G50" s="3"/>
      <c r="H50" s="3"/>
      <c r="I50" s="3"/>
      <c r="J50" s="3"/>
      <c r="K50" s="3"/>
      <c r="L50" s="3"/>
      <c r="M50" s="3"/>
      <c r="N50" s="3"/>
      <c r="O50" s="3"/>
      <c r="P50" s="3"/>
      <c r="Q50" s="3"/>
      <c r="R50" s="3"/>
      <c r="S50" s="3"/>
      <c r="T50" s="3"/>
      <c r="U50" s="3"/>
      <c r="V50" s="3"/>
      <c r="W50" s="3"/>
      <c r="X50" s="3"/>
      <c r="Y50" s="3"/>
      <c r="Z50" s="3"/>
      <c r="AA50" s="3">
        <v>30</v>
      </c>
      <c r="AB50" s="3">
        <f t="shared" si="0"/>
        <v>30</v>
      </c>
      <c r="AC50" s="49">
        <v>92.5</v>
      </c>
      <c r="AD50" s="49">
        <f t="shared" si="1"/>
        <v>2775</v>
      </c>
    </row>
    <row r="51" spans="1:30" s="10" customFormat="1" ht="75" x14ac:dyDescent="0.25">
      <c r="A51" s="47">
        <v>49</v>
      </c>
      <c r="B51" s="6" t="s">
        <v>141</v>
      </c>
      <c r="C51" s="15" t="s">
        <v>243</v>
      </c>
      <c r="D51" s="3" t="s">
        <v>245</v>
      </c>
      <c r="E51" s="3" t="s">
        <v>43</v>
      </c>
      <c r="F51" s="3" t="s">
        <v>105</v>
      </c>
      <c r="G51" s="3"/>
      <c r="H51" s="3"/>
      <c r="I51" s="3"/>
      <c r="J51" s="3"/>
      <c r="K51" s="3"/>
      <c r="L51" s="3"/>
      <c r="M51" s="3"/>
      <c r="N51" s="3"/>
      <c r="O51" s="3"/>
      <c r="P51" s="3"/>
      <c r="Q51" s="3"/>
      <c r="R51" s="3"/>
      <c r="S51" s="3"/>
      <c r="T51" s="3"/>
      <c r="U51" s="3"/>
      <c r="V51" s="3"/>
      <c r="W51" s="3"/>
      <c r="X51" s="3">
        <v>1</v>
      </c>
      <c r="Y51" s="3"/>
      <c r="Z51" s="3">
        <v>1</v>
      </c>
      <c r="AA51" s="3"/>
      <c r="AB51" s="3">
        <f t="shared" si="0"/>
        <v>2</v>
      </c>
      <c r="AC51" s="49">
        <v>6987.8</v>
      </c>
      <c r="AD51" s="49">
        <f t="shared" si="1"/>
        <v>13975.6</v>
      </c>
    </row>
    <row r="52" spans="1:30" s="10" customFormat="1" ht="15.75" x14ac:dyDescent="0.25">
      <c r="A52" s="47">
        <v>50</v>
      </c>
      <c r="B52" s="17" t="s">
        <v>153</v>
      </c>
      <c r="C52" s="4">
        <v>2401</v>
      </c>
      <c r="D52" s="4" t="s">
        <v>261</v>
      </c>
      <c r="E52" s="3" t="s">
        <v>43</v>
      </c>
      <c r="F52" s="5" t="s">
        <v>100</v>
      </c>
      <c r="G52" s="3"/>
      <c r="H52" s="3"/>
      <c r="I52" s="3"/>
      <c r="J52" s="3"/>
      <c r="K52" s="3"/>
      <c r="L52" s="3"/>
      <c r="M52" s="3"/>
      <c r="N52" s="3"/>
      <c r="O52" s="3"/>
      <c r="P52" s="3"/>
      <c r="Q52" s="3"/>
      <c r="R52" s="3"/>
      <c r="S52" s="3"/>
      <c r="T52" s="3"/>
      <c r="U52" s="3"/>
      <c r="V52" s="3"/>
      <c r="W52" s="3"/>
      <c r="X52" s="3"/>
      <c r="Y52" s="3"/>
      <c r="Z52" s="3">
        <v>1</v>
      </c>
      <c r="AA52" s="3"/>
      <c r="AB52" s="3">
        <f t="shared" si="0"/>
        <v>1</v>
      </c>
      <c r="AC52" s="49">
        <v>356</v>
      </c>
      <c r="AD52" s="49">
        <f t="shared" si="1"/>
        <v>356</v>
      </c>
    </row>
    <row r="53" spans="1:30" s="10" customFormat="1" ht="300" x14ac:dyDescent="0.25">
      <c r="A53" s="47">
        <v>51</v>
      </c>
      <c r="B53" s="6" t="s">
        <v>314</v>
      </c>
      <c r="C53" s="15" t="s">
        <v>234</v>
      </c>
      <c r="D53" s="3" t="s">
        <v>235</v>
      </c>
      <c r="E53" s="3" t="s">
        <v>43</v>
      </c>
      <c r="F53" s="3" t="s">
        <v>188</v>
      </c>
      <c r="G53" s="3"/>
      <c r="H53" s="3"/>
      <c r="I53" s="3"/>
      <c r="J53" s="3"/>
      <c r="K53" s="3"/>
      <c r="L53" s="3"/>
      <c r="M53" s="3"/>
      <c r="N53" s="3"/>
      <c r="O53" s="3"/>
      <c r="P53" s="3"/>
      <c r="Q53" s="3"/>
      <c r="R53" s="3"/>
      <c r="S53" s="3"/>
      <c r="T53" s="3"/>
      <c r="U53" s="3">
        <v>2</v>
      </c>
      <c r="V53" s="3"/>
      <c r="W53" s="3"/>
      <c r="X53" s="3"/>
      <c r="Y53" s="3"/>
      <c r="Z53" s="3"/>
      <c r="AA53" s="3">
        <v>1</v>
      </c>
      <c r="AB53" s="3">
        <f t="shared" si="0"/>
        <v>3</v>
      </c>
      <c r="AC53" s="49">
        <v>9450.33</v>
      </c>
      <c r="AD53" s="49">
        <f t="shared" si="1"/>
        <v>28350.989999999998</v>
      </c>
    </row>
    <row r="54" spans="1:30" s="10" customFormat="1" ht="409.5" x14ac:dyDescent="0.25">
      <c r="A54" s="47">
        <v>52</v>
      </c>
      <c r="B54" s="6" t="s">
        <v>315</v>
      </c>
      <c r="C54" s="7" t="s">
        <v>282</v>
      </c>
      <c r="D54" s="8">
        <v>122238001</v>
      </c>
      <c r="E54" s="3" t="s">
        <v>43</v>
      </c>
      <c r="F54" s="3">
        <v>44905202</v>
      </c>
      <c r="G54" s="3"/>
      <c r="H54" s="3"/>
      <c r="I54" s="3"/>
      <c r="J54" s="3"/>
      <c r="K54" s="3"/>
      <c r="L54" s="3"/>
      <c r="M54" s="3"/>
      <c r="N54" s="3"/>
      <c r="O54" s="3"/>
      <c r="P54" s="3"/>
      <c r="Q54" s="3"/>
      <c r="R54" s="3"/>
      <c r="S54" s="3">
        <v>1</v>
      </c>
      <c r="T54" s="3"/>
      <c r="U54" s="3"/>
      <c r="V54" s="3"/>
      <c r="W54" s="3"/>
      <c r="X54" s="3"/>
      <c r="Y54" s="3"/>
      <c r="Z54" s="3"/>
      <c r="AA54" s="3"/>
      <c r="AB54" s="3">
        <f t="shared" si="0"/>
        <v>1</v>
      </c>
      <c r="AC54" s="49">
        <v>25826.33</v>
      </c>
      <c r="AD54" s="49">
        <f t="shared" si="1"/>
        <v>25826.33</v>
      </c>
    </row>
    <row r="55" spans="1:30" s="10" customFormat="1" ht="15.75" x14ac:dyDescent="0.25">
      <c r="A55" s="47">
        <v>53</v>
      </c>
      <c r="B55" s="30" t="s">
        <v>136</v>
      </c>
      <c r="C55" s="7" t="s">
        <v>200</v>
      </c>
      <c r="D55" s="5" t="s">
        <v>232</v>
      </c>
      <c r="E55" s="3" t="s">
        <v>43</v>
      </c>
      <c r="F55" s="5" t="s">
        <v>100</v>
      </c>
      <c r="G55" s="3"/>
      <c r="H55" s="3"/>
      <c r="I55" s="3"/>
      <c r="J55" s="3"/>
      <c r="K55" s="3"/>
      <c r="L55" s="3"/>
      <c r="M55" s="3"/>
      <c r="N55" s="3"/>
      <c r="O55" s="3"/>
      <c r="P55" s="3"/>
      <c r="Q55" s="3"/>
      <c r="R55" s="3"/>
      <c r="S55" s="3"/>
      <c r="T55" s="3"/>
      <c r="U55" s="3">
        <v>8</v>
      </c>
      <c r="V55" s="3"/>
      <c r="W55" s="3"/>
      <c r="X55" s="3"/>
      <c r="Y55" s="3"/>
      <c r="Z55" s="3"/>
      <c r="AA55" s="3"/>
      <c r="AB55" s="3">
        <f t="shared" si="0"/>
        <v>8</v>
      </c>
      <c r="AC55" s="49">
        <v>185</v>
      </c>
      <c r="AD55" s="49">
        <f t="shared" si="1"/>
        <v>1480</v>
      </c>
    </row>
    <row r="56" spans="1:30" s="10" customFormat="1" ht="25.5" x14ac:dyDescent="0.25">
      <c r="A56" s="47">
        <v>54</v>
      </c>
      <c r="B56" s="31" t="s">
        <v>147</v>
      </c>
      <c r="C56" s="32">
        <v>4104</v>
      </c>
      <c r="D56" s="32" t="s">
        <v>253</v>
      </c>
      <c r="E56" s="32" t="s">
        <v>43</v>
      </c>
      <c r="F56" s="32" t="s">
        <v>254</v>
      </c>
      <c r="G56" s="3"/>
      <c r="H56" s="32"/>
      <c r="I56" s="32"/>
      <c r="J56" s="32"/>
      <c r="K56" s="32"/>
      <c r="L56" s="32"/>
      <c r="M56" s="32"/>
      <c r="N56" s="32"/>
      <c r="O56" s="32"/>
      <c r="P56" s="32"/>
      <c r="Q56" s="32"/>
      <c r="R56" s="3"/>
      <c r="S56" s="3"/>
      <c r="T56" s="3"/>
      <c r="U56" s="3"/>
      <c r="V56" s="3"/>
      <c r="W56" s="3"/>
      <c r="X56" s="32"/>
      <c r="Y56" s="3"/>
      <c r="Z56" s="3">
        <v>1</v>
      </c>
      <c r="AA56" s="3">
        <v>2</v>
      </c>
      <c r="AB56" s="3">
        <f t="shared" si="0"/>
        <v>3</v>
      </c>
      <c r="AC56" s="49">
        <v>499</v>
      </c>
      <c r="AD56" s="49">
        <f t="shared" si="1"/>
        <v>1497</v>
      </c>
    </row>
    <row r="57" spans="1:30" s="34" customFormat="1" ht="51" x14ac:dyDescent="0.2">
      <c r="A57" s="47">
        <v>55</v>
      </c>
      <c r="B57" s="31" t="s">
        <v>354</v>
      </c>
      <c r="C57" s="33" t="s">
        <v>50</v>
      </c>
      <c r="D57" s="32" t="s">
        <v>236</v>
      </c>
      <c r="E57" s="32" t="s">
        <v>43</v>
      </c>
      <c r="F57" s="32" t="s">
        <v>108</v>
      </c>
      <c r="G57" s="3"/>
      <c r="H57" s="32"/>
      <c r="I57" s="32"/>
      <c r="J57" s="32"/>
      <c r="K57" s="32"/>
      <c r="L57" s="32"/>
      <c r="M57" s="32"/>
      <c r="N57" s="32"/>
      <c r="O57" s="32"/>
      <c r="P57" s="32"/>
      <c r="Q57" s="32"/>
      <c r="R57" s="3"/>
      <c r="S57" s="3"/>
      <c r="T57" s="3"/>
      <c r="U57" s="3">
        <v>1</v>
      </c>
      <c r="V57" s="3"/>
      <c r="W57" s="3"/>
      <c r="X57" s="32">
        <v>1</v>
      </c>
      <c r="Y57" s="3"/>
      <c r="Z57" s="3"/>
      <c r="AA57" s="3"/>
      <c r="AB57" s="3">
        <f t="shared" si="0"/>
        <v>2</v>
      </c>
      <c r="AC57" s="49">
        <v>1962.66</v>
      </c>
      <c r="AD57" s="49">
        <f t="shared" si="1"/>
        <v>3925.32</v>
      </c>
    </row>
    <row r="58" spans="1:30" s="34" customFormat="1" ht="120" x14ac:dyDescent="0.2">
      <c r="A58" s="47">
        <v>56</v>
      </c>
      <c r="B58" s="20" t="s">
        <v>316</v>
      </c>
      <c r="C58" s="15" t="s">
        <v>176</v>
      </c>
      <c r="D58" s="3" t="s">
        <v>186</v>
      </c>
      <c r="E58" s="3" t="s">
        <v>43</v>
      </c>
      <c r="F58" s="3" t="s">
        <v>104</v>
      </c>
      <c r="G58" s="3"/>
      <c r="H58" s="3"/>
      <c r="I58" s="3"/>
      <c r="J58" s="3"/>
      <c r="K58" s="3"/>
      <c r="L58" s="3"/>
      <c r="M58" s="3"/>
      <c r="N58" s="3"/>
      <c r="O58" s="3"/>
      <c r="P58" s="3"/>
      <c r="Q58" s="3"/>
      <c r="R58" s="3"/>
      <c r="S58" s="3"/>
      <c r="T58" s="3"/>
      <c r="U58" s="3">
        <v>1</v>
      </c>
      <c r="V58" s="3"/>
      <c r="W58" s="3"/>
      <c r="X58" s="3"/>
      <c r="Y58" s="3"/>
      <c r="Z58" s="3"/>
      <c r="AA58" s="3"/>
      <c r="AB58" s="3">
        <f t="shared" si="0"/>
        <v>1</v>
      </c>
      <c r="AC58" s="49">
        <v>24133.33</v>
      </c>
      <c r="AD58" s="49">
        <f t="shared" si="1"/>
        <v>24133.33</v>
      </c>
    </row>
    <row r="59" spans="1:30" s="10" customFormat="1" ht="315" x14ac:dyDescent="0.25">
      <c r="A59" s="47">
        <v>57</v>
      </c>
      <c r="B59" s="6" t="s">
        <v>317</v>
      </c>
      <c r="C59" s="5" t="s">
        <v>69</v>
      </c>
      <c r="D59" s="5" t="s">
        <v>70</v>
      </c>
      <c r="E59" s="3" t="s">
        <v>43</v>
      </c>
      <c r="F59" s="5" t="s">
        <v>104</v>
      </c>
      <c r="G59" s="3">
        <v>1</v>
      </c>
      <c r="H59" s="3"/>
      <c r="I59" s="18"/>
      <c r="J59" s="18"/>
      <c r="K59" s="18"/>
      <c r="L59" s="3"/>
      <c r="M59" s="3"/>
      <c r="N59" s="3"/>
      <c r="O59" s="3"/>
      <c r="P59" s="3"/>
      <c r="Q59" s="3"/>
      <c r="R59" s="3">
        <v>1</v>
      </c>
      <c r="S59" s="3"/>
      <c r="T59" s="3">
        <v>1</v>
      </c>
      <c r="U59" s="3">
        <v>1</v>
      </c>
      <c r="V59" s="3"/>
      <c r="W59" s="3"/>
      <c r="X59" s="19"/>
      <c r="Y59" s="3"/>
      <c r="Z59" s="3">
        <v>1</v>
      </c>
      <c r="AA59" s="3">
        <v>1</v>
      </c>
      <c r="AB59" s="3">
        <f t="shared" si="0"/>
        <v>6</v>
      </c>
      <c r="AC59" s="49">
        <v>13933.39</v>
      </c>
      <c r="AD59" s="49">
        <f t="shared" si="1"/>
        <v>83600.34</v>
      </c>
    </row>
    <row r="60" spans="1:30" s="10" customFormat="1" ht="240" x14ac:dyDescent="0.25">
      <c r="A60" s="47">
        <v>58</v>
      </c>
      <c r="B60" s="14" t="s">
        <v>173</v>
      </c>
      <c r="C60" s="7" t="s">
        <v>279</v>
      </c>
      <c r="D60" s="8">
        <v>12718002</v>
      </c>
      <c r="E60" s="3" t="s">
        <v>43</v>
      </c>
      <c r="F60" s="3">
        <v>44905233</v>
      </c>
      <c r="G60" s="3"/>
      <c r="H60" s="3"/>
      <c r="I60" s="3"/>
      <c r="J60" s="3"/>
      <c r="K60" s="3"/>
      <c r="L60" s="3"/>
      <c r="M60" s="3"/>
      <c r="N60" s="3"/>
      <c r="O60" s="3"/>
      <c r="P60" s="3"/>
      <c r="Q60" s="3"/>
      <c r="R60" s="3"/>
      <c r="S60" s="3"/>
      <c r="T60" s="3"/>
      <c r="U60" s="3"/>
      <c r="V60" s="3"/>
      <c r="W60" s="3"/>
      <c r="X60" s="3"/>
      <c r="Y60" s="3"/>
      <c r="Z60" s="3"/>
      <c r="AA60" s="3">
        <v>1</v>
      </c>
      <c r="AB60" s="3">
        <f t="shared" si="0"/>
        <v>1</v>
      </c>
      <c r="AC60" s="49">
        <v>1226.74</v>
      </c>
      <c r="AD60" s="49">
        <f t="shared" si="1"/>
        <v>1226.74</v>
      </c>
    </row>
    <row r="61" spans="1:30" s="10" customFormat="1" ht="180" x14ac:dyDescent="0.25">
      <c r="A61" s="47">
        <v>59</v>
      </c>
      <c r="B61" s="20" t="s">
        <v>318</v>
      </c>
      <c r="C61" s="7" t="s">
        <v>204</v>
      </c>
      <c r="D61" s="5" t="s">
        <v>205</v>
      </c>
      <c r="E61" s="3" t="s">
        <v>43</v>
      </c>
      <c r="F61" s="5" t="s">
        <v>100</v>
      </c>
      <c r="G61" s="3"/>
      <c r="H61" s="3"/>
      <c r="I61" s="3"/>
      <c r="J61" s="3"/>
      <c r="K61" s="3"/>
      <c r="L61" s="3"/>
      <c r="M61" s="3"/>
      <c r="N61" s="3"/>
      <c r="O61" s="3"/>
      <c r="P61" s="3"/>
      <c r="Q61" s="3"/>
      <c r="R61" s="3"/>
      <c r="S61" s="3"/>
      <c r="T61" s="3"/>
      <c r="U61" s="3"/>
      <c r="V61" s="3"/>
      <c r="W61" s="3"/>
      <c r="X61" s="48">
        <v>1</v>
      </c>
      <c r="Y61" s="3"/>
      <c r="Z61" s="3"/>
      <c r="AA61" s="3"/>
      <c r="AB61" s="3">
        <f t="shared" si="0"/>
        <v>1</v>
      </c>
      <c r="AC61" s="49">
        <v>1141.27</v>
      </c>
      <c r="AD61" s="49">
        <f t="shared" si="1"/>
        <v>1141.27</v>
      </c>
    </row>
    <row r="62" spans="1:30" s="10" customFormat="1" ht="90" x14ac:dyDescent="0.25">
      <c r="A62" s="47">
        <v>60</v>
      </c>
      <c r="B62" s="20" t="s">
        <v>139</v>
      </c>
      <c r="C62" s="7" t="s">
        <v>204</v>
      </c>
      <c r="D62" s="5" t="s">
        <v>205</v>
      </c>
      <c r="E62" s="3" t="s">
        <v>43</v>
      </c>
      <c r="F62" s="5" t="s">
        <v>100</v>
      </c>
      <c r="G62" s="3"/>
      <c r="H62" s="3"/>
      <c r="I62" s="3"/>
      <c r="J62" s="3"/>
      <c r="K62" s="3"/>
      <c r="L62" s="3"/>
      <c r="M62" s="3"/>
      <c r="N62" s="3"/>
      <c r="O62" s="3"/>
      <c r="P62" s="3"/>
      <c r="Q62" s="3"/>
      <c r="R62" s="3"/>
      <c r="S62" s="3"/>
      <c r="T62" s="3"/>
      <c r="U62" s="3"/>
      <c r="V62" s="3"/>
      <c r="W62" s="3"/>
      <c r="X62" s="48">
        <v>2</v>
      </c>
      <c r="Y62" s="3"/>
      <c r="Z62" s="3"/>
      <c r="AA62" s="3"/>
      <c r="AB62" s="3">
        <f t="shared" si="0"/>
        <v>2</v>
      </c>
      <c r="AC62" s="49">
        <v>685.82</v>
      </c>
      <c r="AD62" s="49">
        <f t="shared" si="1"/>
        <v>1371.64</v>
      </c>
    </row>
    <row r="63" spans="1:30" s="10" customFormat="1" ht="195" x14ac:dyDescent="0.25">
      <c r="A63" s="47">
        <v>61</v>
      </c>
      <c r="B63" s="20" t="s">
        <v>142</v>
      </c>
      <c r="C63" s="7" t="s">
        <v>204</v>
      </c>
      <c r="D63" s="40" t="s">
        <v>216</v>
      </c>
      <c r="E63" s="3" t="s">
        <v>43</v>
      </c>
      <c r="F63" s="40" t="s">
        <v>100</v>
      </c>
      <c r="G63" s="3"/>
      <c r="H63" s="3"/>
      <c r="I63" s="3"/>
      <c r="J63" s="3"/>
      <c r="K63" s="3"/>
      <c r="L63" s="3"/>
      <c r="M63" s="3"/>
      <c r="N63" s="3"/>
      <c r="O63" s="3"/>
      <c r="P63" s="3"/>
      <c r="Q63" s="3"/>
      <c r="R63" s="3"/>
      <c r="S63" s="3"/>
      <c r="T63" s="3"/>
      <c r="U63" s="3"/>
      <c r="V63" s="3"/>
      <c r="W63" s="3"/>
      <c r="X63" s="3"/>
      <c r="Y63" s="3">
        <v>2</v>
      </c>
      <c r="Z63" s="3"/>
      <c r="AA63" s="3"/>
      <c r="AB63" s="3">
        <f t="shared" si="0"/>
        <v>2</v>
      </c>
      <c r="AC63" s="49">
        <v>2326.9699999999998</v>
      </c>
      <c r="AD63" s="49">
        <f t="shared" si="1"/>
        <v>4653.9399999999996</v>
      </c>
    </row>
    <row r="64" spans="1:30" s="10" customFormat="1" ht="30" x14ac:dyDescent="0.25">
      <c r="A64" s="47">
        <v>62</v>
      </c>
      <c r="B64" s="6" t="s">
        <v>32</v>
      </c>
      <c r="C64" s="5" t="s">
        <v>85</v>
      </c>
      <c r="D64" s="5" t="s">
        <v>86</v>
      </c>
      <c r="E64" s="3" t="s">
        <v>43</v>
      </c>
      <c r="F64" s="5" t="s">
        <v>103</v>
      </c>
      <c r="G64" s="3">
        <v>1</v>
      </c>
      <c r="H64" s="3"/>
      <c r="I64" s="18"/>
      <c r="J64" s="18"/>
      <c r="K64" s="18"/>
      <c r="L64" s="3"/>
      <c r="M64" s="3"/>
      <c r="N64" s="3"/>
      <c r="O64" s="3"/>
      <c r="P64" s="3"/>
      <c r="Q64" s="3"/>
      <c r="R64" s="3"/>
      <c r="S64" s="3"/>
      <c r="T64" s="3"/>
      <c r="U64" s="3"/>
      <c r="V64" s="3"/>
      <c r="W64" s="3"/>
      <c r="X64" s="19"/>
      <c r="Y64" s="3"/>
      <c r="Z64" s="3"/>
      <c r="AA64" s="3"/>
      <c r="AB64" s="3">
        <f t="shared" si="0"/>
        <v>1</v>
      </c>
      <c r="AC64" s="49">
        <v>1304.7</v>
      </c>
      <c r="AD64" s="49">
        <f t="shared" si="1"/>
        <v>1304.7</v>
      </c>
    </row>
    <row r="65" spans="1:30" s="10" customFormat="1" ht="90" x14ac:dyDescent="0.25">
      <c r="A65" s="47">
        <v>63</v>
      </c>
      <c r="B65" s="6" t="s">
        <v>319</v>
      </c>
      <c r="C65" s="5" t="s">
        <v>57</v>
      </c>
      <c r="D65" s="5" t="s">
        <v>58</v>
      </c>
      <c r="E65" s="3" t="s">
        <v>43</v>
      </c>
      <c r="F65" s="5" t="s">
        <v>102</v>
      </c>
      <c r="G65" s="3">
        <v>1</v>
      </c>
      <c r="H65" s="3"/>
      <c r="I65" s="18"/>
      <c r="J65" s="18"/>
      <c r="K65" s="18"/>
      <c r="L65" s="3"/>
      <c r="M65" s="3"/>
      <c r="N65" s="3"/>
      <c r="O65" s="3"/>
      <c r="P65" s="3"/>
      <c r="Q65" s="3"/>
      <c r="R65" s="3"/>
      <c r="S65" s="3"/>
      <c r="T65" s="3"/>
      <c r="U65" s="3"/>
      <c r="V65" s="3"/>
      <c r="W65" s="3"/>
      <c r="X65" s="19"/>
      <c r="Y65" s="3"/>
      <c r="Z65" s="3"/>
      <c r="AA65" s="3"/>
      <c r="AB65" s="3">
        <f t="shared" si="0"/>
        <v>1</v>
      </c>
      <c r="AC65" s="49">
        <v>1785.66</v>
      </c>
      <c r="AD65" s="49">
        <f t="shared" si="1"/>
        <v>1785.66</v>
      </c>
    </row>
    <row r="66" spans="1:30" s="10" customFormat="1" ht="28.5" x14ac:dyDescent="0.25">
      <c r="A66" s="47">
        <v>64</v>
      </c>
      <c r="B66" s="17" t="s">
        <v>151</v>
      </c>
      <c r="C66" s="4">
        <v>2407</v>
      </c>
      <c r="D66" s="4" t="s">
        <v>259</v>
      </c>
      <c r="E66" s="3" t="s">
        <v>43</v>
      </c>
      <c r="F66" s="5" t="s">
        <v>100</v>
      </c>
      <c r="G66" s="3"/>
      <c r="H66" s="3"/>
      <c r="I66" s="3"/>
      <c r="J66" s="3"/>
      <c r="K66" s="3"/>
      <c r="L66" s="3"/>
      <c r="M66" s="3"/>
      <c r="N66" s="3"/>
      <c r="O66" s="3"/>
      <c r="P66" s="3"/>
      <c r="Q66" s="3"/>
      <c r="R66" s="3"/>
      <c r="S66" s="3"/>
      <c r="T66" s="3"/>
      <c r="U66" s="3"/>
      <c r="V66" s="3"/>
      <c r="W66" s="3"/>
      <c r="X66" s="3"/>
      <c r="Y66" s="3"/>
      <c r="Z66" s="3">
        <v>1</v>
      </c>
      <c r="AA66" s="3"/>
      <c r="AB66" s="3">
        <f t="shared" si="0"/>
        <v>1</v>
      </c>
      <c r="AC66" s="49">
        <v>384.46</v>
      </c>
      <c r="AD66" s="49">
        <f t="shared" si="1"/>
        <v>384.46</v>
      </c>
    </row>
    <row r="67" spans="1:30" s="10" customFormat="1" ht="105" x14ac:dyDescent="0.25">
      <c r="A67" s="47">
        <v>65</v>
      </c>
      <c r="B67" s="6" t="s">
        <v>320</v>
      </c>
      <c r="C67" s="5" t="s">
        <v>52</v>
      </c>
      <c r="D67" s="5" t="s">
        <v>53</v>
      </c>
      <c r="E67" s="3" t="s">
        <v>43</v>
      </c>
      <c r="F67" s="5" t="s">
        <v>101</v>
      </c>
      <c r="G67" s="3">
        <v>2</v>
      </c>
      <c r="H67" s="3"/>
      <c r="I67" s="18"/>
      <c r="J67" s="18"/>
      <c r="K67" s="18"/>
      <c r="L67" s="3"/>
      <c r="M67" s="3"/>
      <c r="N67" s="3"/>
      <c r="O67" s="3"/>
      <c r="P67" s="3"/>
      <c r="Q67" s="3"/>
      <c r="R67" s="3"/>
      <c r="S67" s="3">
        <v>1</v>
      </c>
      <c r="T67" s="3">
        <v>2</v>
      </c>
      <c r="U67" s="3"/>
      <c r="V67" s="3"/>
      <c r="W67" s="3"/>
      <c r="X67" s="19"/>
      <c r="Y67" s="3"/>
      <c r="Z67" s="3"/>
      <c r="AA67" s="3"/>
      <c r="AB67" s="3">
        <f t="shared" ref="AB67:AB130" si="2">SUM(G67:AA67)</f>
        <v>5</v>
      </c>
      <c r="AC67" s="49">
        <v>3220.11</v>
      </c>
      <c r="AD67" s="49">
        <f t="shared" ref="AD67:AD130" si="3">AB67*AC67</f>
        <v>16100.550000000001</v>
      </c>
    </row>
    <row r="68" spans="1:30" s="10" customFormat="1" ht="120" x14ac:dyDescent="0.25">
      <c r="A68" s="47">
        <v>66</v>
      </c>
      <c r="B68" s="20" t="s">
        <v>120</v>
      </c>
      <c r="C68" s="7" t="s">
        <v>88</v>
      </c>
      <c r="D68" s="3" t="s">
        <v>221</v>
      </c>
      <c r="E68" s="3" t="s">
        <v>43</v>
      </c>
      <c r="F68" s="3">
        <v>44900533</v>
      </c>
      <c r="G68" s="3"/>
      <c r="H68" s="3"/>
      <c r="I68" s="9">
        <v>1</v>
      </c>
      <c r="J68" s="9">
        <v>1</v>
      </c>
      <c r="K68" s="9">
        <v>1</v>
      </c>
      <c r="L68" s="3"/>
      <c r="M68" s="3"/>
      <c r="N68" s="3"/>
      <c r="O68" s="3"/>
      <c r="P68" s="3"/>
      <c r="Q68" s="3"/>
      <c r="R68" s="3"/>
      <c r="S68" s="3"/>
      <c r="T68" s="3"/>
      <c r="U68" s="3"/>
      <c r="V68" s="3"/>
      <c r="W68" s="3"/>
      <c r="X68" s="3"/>
      <c r="Y68" s="3"/>
      <c r="Z68" s="3"/>
      <c r="AA68" s="3"/>
      <c r="AB68" s="3">
        <f t="shared" si="2"/>
        <v>3</v>
      </c>
      <c r="AC68" s="49">
        <v>4765</v>
      </c>
      <c r="AD68" s="49">
        <f t="shared" si="3"/>
        <v>14295</v>
      </c>
    </row>
    <row r="69" spans="1:30" s="10" customFormat="1" ht="30" x14ac:dyDescent="0.25">
      <c r="A69" s="47">
        <v>67</v>
      </c>
      <c r="B69" s="6" t="s">
        <v>9</v>
      </c>
      <c r="C69" s="5" t="s">
        <v>47</v>
      </c>
      <c r="D69" s="5" t="s">
        <v>49</v>
      </c>
      <c r="E69" s="3" t="s">
        <v>43</v>
      </c>
      <c r="F69" s="5" t="s">
        <v>100</v>
      </c>
      <c r="G69" s="3">
        <v>1</v>
      </c>
      <c r="H69" s="3"/>
      <c r="I69" s="18"/>
      <c r="J69" s="18"/>
      <c r="K69" s="18"/>
      <c r="L69" s="3"/>
      <c r="M69" s="3"/>
      <c r="N69" s="3"/>
      <c r="O69" s="3"/>
      <c r="P69" s="3"/>
      <c r="Q69" s="3"/>
      <c r="R69" s="3"/>
      <c r="S69" s="3"/>
      <c r="T69" s="3"/>
      <c r="U69" s="3"/>
      <c r="V69" s="3"/>
      <c r="W69" s="3"/>
      <c r="X69" s="18"/>
      <c r="Y69" s="3"/>
      <c r="Z69" s="3"/>
      <c r="AA69" s="3"/>
      <c r="AB69" s="3">
        <f t="shared" si="2"/>
        <v>1</v>
      </c>
      <c r="AC69" s="49">
        <v>1139.6300000000001</v>
      </c>
      <c r="AD69" s="49">
        <f t="shared" si="3"/>
        <v>1139.6300000000001</v>
      </c>
    </row>
    <row r="70" spans="1:30" s="10" customFormat="1" ht="165" x14ac:dyDescent="0.25">
      <c r="A70" s="47">
        <v>68</v>
      </c>
      <c r="B70" s="20" t="s">
        <v>321</v>
      </c>
      <c r="C70" s="15" t="s">
        <v>178</v>
      </c>
      <c r="D70" s="3" t="s">
        <v>73</v>
      </c>
      <c r="E70" s="3" t="s">
        <v>43</v>
      </c>
      <c r="F70" s="3" t="s">
        <v>104</v>
      </c>
      <c r="G70" s="3"/>
      <c r="H70" s="3"/>
      <c r="I70" s="3"/>
      <c r="J70" s="3"/>
      <c r="K70" s="3"/>
      <c r="L70" s="3"/>
      <c r="M70" s="3"/>
      <c r="N70" s="3"/>
      <c r="O70" s="3"/>
      <c r="P70" s="3"/>
      <c r="Q70" s="3"/>
      <c r="R70" s="3"/>
      <c r="S70" s="3"/>
      <c r="T70" s="3"/>
      <c r="U70" s="3">
        <v>2</v>
      </c>
      <c r="V70" s="3"/>
      <c r="W70" s="3"/>
      <c r="X70" s="3"/>
      <c r="Y70" s="3"/>
      <c r="Z70" s="3"/>
      <c r="AA70" s="3"/>
      <c r="AB70" s="3">
        <f t="shared" si="2"/>
        <v>2</v>
      </c>
      <c r="AC70" s="49">
        <v>673.16</v>
      </c>
      <c r="AD70" s="49">
        <f t="shared" si="3"/>
        <v>1346.32</v>
      </c>
    </row>
    <row r="71" spans="1:30" s="10" customFormat="1" ht="135" x14ac:dyDescent="0.25">
      <c r="A71" s="47">
        <v>69</v>
      </c>
      <c r="B71" s="6" t="s">
        <v>22</v>
      </c>
      <c r="C71" s="5" t="s">
        <v>71</v>
      </c>
      <c r="D71" s="5" t="s">
        <v>73</v>
      </c>
      <c r="E71" s="3" t="s">
        <v>43</v>
      </c>
      <c r="F71" s="5" t="s">
        <v>104</v>
      </c>
      <c r="G71" s="3">
        <v>5</v>
      </c>
      <c r="H71" s="3"/>
      <c r="I71" s="18"/>
      <c r="J71" s="18"/>
      <c r="K71" s="18"/>
      <c r="L71" s="3"/>
      <c r="M71" s="3"/>
      <c r="N71" s="3"/>
      <c r="O71" s="3"/>
      <c r="P71" s="3"/>
      <c r="Q71" s="3"/>
      <c r="R71" s="3"/>
      <c r="S71" s="3"/>
      <c r="T71" s="3"/>
      <c r="U71" s="3"/>
      <c r="V71" s="3">
        <v>1</v>
      </c>
      <c r="W71" s="3"/>
      <c r="X71" s="19">
        <v>1</v>
      </c>
      <c r="Y71" s="3"/>
      <c r="Z71" s="3">
        <v>1</v>
      </c>
      <c r="AA71" s="3">
        <v>1</v>
      </c>
      <c r="AB71" s="3">
        <f t="shared" si="2"/>
        <v>9</v>
      </c>
      <c r="AC71" s="49">
        <v>3799.34</v>
      </c>
      <c r="AD71" s="49">
        <f t="shared" si="3"/>
        <v>34194.06</v>
      </c>
    </row>
    <row r="72" spans="1:30" s="10" customFormat="1" ht="60" x14ac:dyDescent="0.25">
      <c r="A72" s="47">
        <v>70</v>
      </c>
      <c r="B72" s="6" t="s">
        <v>14</v>
      </c>
      <c r="C72" s="5" t="s">
        <v>59</v>
      </c>
      <c r="D72" s="5" t="s">
        <v>60</v>
      </c>
      <c r="E72" s="3" t="s">
        <v>43</v>
      </c>
      <c r="F72" s="5" t="s">
        <v>100</v>
      </c>
      <c r="G72" s="3">
        <v>4</v>
      </c>
      <c r="H72" s="3"/>
      <c r="I72" s="18"/>
      <c r="J72" s="18"/>
      <c r="K72" s="18"/>
      <c r="L72" s="3"/>
      <c r="M72" s="3"/>
      <c r="N72" s="3"/>
      <c r="O72" s="3"/>
      <c r="P72" s="3"/>
      <c r="Q72" s="3"/>
      <c r="R72" s="3">
        <v>2</v>
      </c>
      <c r="S72" s="3"/>
      <c r="T72" s="3">
        <v>1</v>
      </c>
      <c r="U72" s="3"/>
      <c r="V72" s="3"/>
      <c r="W72" s="3"/>
      <c r="X72" s="19"/>
      <c r="Y72" s="3"/>
      <c r="Z72" s="3">
        <v>2</v>
      </c>
      <c r="AA72" s="3"/>
      <c r="AB72" s="3">
        <f t="shared" si="2"/>
        <v>9</v>
      </c>
      <c r="AC72" s="49">
        <v>3822.99</v>
      </c>
      <c r="AD72" s="49">
        <f t="shared" si="3"/>
        <v>34406.909999999996</v>
      </c>
    </row>
    <row r="73" spans="1:30" s="10" customFormat="1" ht="60" x14ac:dyDescent="0.25">
      <c r="A73" s="47">
        <v>71</v>
      </c>
      <c r="B73" s="6" t="s">
        <v>15</v>
      </c>
      <c r="C73" s="5" t="s">
        <v>59</v>
      </c>
      <c r="D73" s="5" t="s">
        <v>60</v>
      </c>
      <c r="E73" s="3" t="s">
        <v>43</v>
      </c>
      <c r="F73" s="5" t="s">
        <v>100</v>
      </c>
      <c r="G73" s="3">
        <v>2</v>
      </c>
      <c r="H73" s="3"/>
      <c r="I73" s="18"/>
      <c r="J73" s="18"/>
      <c r="K73" s="18"/>
      <c r="L73" s="3"/>
      <c r="M73" s="3"/>
      <c r="N73" s="3"/>
      <c r="O73" s="3"/>
      <c r="P73" s="3"/>
      <c r="Q73" s="3"/>
      <c r="R73" s="3"/>
      <c r="S73" s="3"/>
      <c r="T73" s="3"/>
      <c r="U73" s="3"/>
      <c r="V73" s="3"/>
      <c r="W73" s="3"/>
      <c r="X73" s="19"/>
      <c r="Y73" s="3"/>
      <c r="Z73" s="3"/>
      <c r="AA73" s="3"/>
      <c r="AB73" s="3">
        <f t="shared" si="2"/>
        <v>2</v>
      </c>
      <c r="AC73" s="49">
        <v>5731.3</v>
      </c>
      <c r="AD73" s="49">
        <f t="shared" si="3"/>
        <v>11462.6</v>
      </c>
    </row>
    <row r="74" spans="1:30" s="10" customFormat="1" ht="195" x14ac:dyDescent="0.25">
      <c r="A74" s="47">
        <v>72</v>
      </c>
      <c r="B74" s="6" t="s">
        <v>322</v>
      </c>
      <c r="C74" s="7" t="s">
        <v>277</v>
      </c>
      <c r="D74" s="3" t="s">
        <v>278</v>
      </c>
      <c r="E74" s="3" t="s">
        <v>43</v>
      </c>
      <c r="F74" s="3">
        <v>44905408</v>
      </c>
      <c r="G74" s="3"/>
      <c r="H74" s="3"/>
      <c r="I74" s="3"/>
      <c r="J74" s="3"/>
      <c r="K74" s="3"/>
      <c r="L74" s="3"/>
      <c r="M74" s="3"/>
      <c r="N74" s="3">
        <v>4</v>
      </c>
      <c r="O74" s="3"/>
      <c r="P74" s="3"/>
      <c r="Q74" s="3"/>
      <c r="R74" s="3"/>
      <c r="S74" s="3"/>
      <c r="T74" s="3"/>
      <c r="U74" s="3"/>
      <c r="V74" s="3"/>
      <c r="W74" s="3"/>
      <c r="X74" s="3"/>
      <c r="Y74" s="3"/>
      <c r="Z74" s="3"/>
      <c r="AA74" s="3"/>
      <c r="AB74" s="3">
        <f t="shared" si="2"/>
        <v>4</v>
      </c>
      <c r="AC74" s="49">
        <v>453.09</v>
      </c>
      <c r="AD74" s="49">
        <f t="shared" si="3"/>
        <v>1812.36</v>
      </c>
    </row>
    <row r="75" spans="1:30" s="10" customFormat="1" ht="240" x14ac:dyDescent="0.25">
      <c r="A75" s="47">
        <v>73</v>
      </c>
      <c r="B75" s="14" t="s">
        <v>167</v>
      </c>
      <c r="C75" s="7" t="s">
        <v>88</v>
      </c>
      <c r="D75" s="8">
        <v>17418028</v>
      </c>
      <c r="E75" s="3" t="s">
        <v>43</v>
      </c>
      <c r="F75" s="3" t="s">
        <v>275</v>
      </c>
      <c r="G75" s="3"/>
      <c r="H75" s="3"/>
      <c r="I75" s="3"/>
      <c r="J75" s="3"/>
      <c r="K75" s="3"/>
      <c r="L75" s="3"/>
      <c r="M75" s="3"/>
      <c r="N75" s="3"/>
      <c r="O75" s="3"/>
      <c r="P75" s="3"/>
      <c r="Q75" s="3"/>
      <c r="R75" s="3"/>
      <c r="S75" s="3"/>
      <c r="T75" s="3"/>
      <c r="U75" s="3"/>
      <c r="V75" s="3"/>
      <c r="W75" s="3"/>
      <c r="X75" s="3"/>
      <c r="Y75" s="3"/>
      <c r="Z75" s="3"/>
      <c r="AA75" s="3">
        <v>1</v>
      </c>
      <c r="AB75" s="3">
        <f t="shared" si="2"/>
        <v>1</v>
      </c>
      <c r="AC75" s="49">
        <v>2829.43</v>
      </c>
      <c r="AD75" s="49">
        <f t="shared" si="3"/>
        <v>2829.43</v>
      </c>
    </row>
    <row r="76" spans="1:30" s="10" customFormat="1" ht="409.5" x14ac:dyDescent="0.25">
      <c r="A76" s="47">
        <v>74</v>
      </c>
      <c r="B76" s="27" t="s">
        <v>323</v>
      </c>
      <c r="C76" s="7" t="s">
        <v>83</v>
      </c>
      <c r="D76" s="3" t="s">
        <v>226</v>
      </c>
      <c r="E76" s="3" t="s">
        <v>43</v>
      </c>
      <c r="F76" s="3">
        <v>44905235</v>
      </c>
      <c r="G76" s="3"/>
      <c r="H76" s="3"/>
      <c r="I76" s="9">
        <v>2</v>
      </c>
      <c r="J76" s="9"/>
      <c r="K76" s="9"/>
      <c r="L76" s="3"/>
      <c r="M76" s="3"/>
      <c r="N76" s="3"/>
      <c r="O76" s="3"/>
      <c r="P76" s="3"/>
      <c r="Q76" s="3"/>
      <c r="R76" s="3"/>
      <c r="S76" s="3"/>
      <c r="T76" s="3"/>
      <c r="U76" s="3"/>
      <c r="V76" s="3"/>
      <c r="W76" s="3"/>
      <c r="X76" s="3"/>
      <c r="Y76" s="3"/>
      <c r="Z76" s="3"/>
      <c r="AA76" s="3"/>
      <c r="AB76" s="3">
        <f t="shared" si="2"/>
        <v>2</v>
      </c>
      <c r="AC76" s="49">
        <v>5482.26</v>
      </c>
      <c r="AD76" s="49">
        <f t="shared" si="3"/>
        <v>10964.52</v>
      </c>
    </row>
    <row r="77" spans="1:30" s="10" customFormat="1" ht="15.75" x14ac:dyDescent="0.25">
      <c r="A77" s="47">
        <v>75</v>
      </c>
      <c r="B77" s="6" t="s">
        <v>17</v>
      </c>
      <c r="C77" s="5" t="s">
        <v>50</v>
      </c>
      <c r="D77" s="5" t="s">
        <v>63</v>
      </c>
      <c r="E77" s="3" t="s">
        <v>43</v>
      </c>
      <c r="F77" s="5" t="s">
        <v>100</v>
      </c>
      <c r="G77" s="3">
        <v>1</v>
      </c>
      <c r="H77" s="3"/>
      <c r="I77" s="18"/>
      <c r="J77" s="18"/>
      <c r="K77" s="18"/>
      <c r="L77" s="3"/>
      <c r="M77" s="3"/>
      <c r="N77" s="3"/>
      <c r="O77" s="3"/>
      <c r="P77" s="3"/>
      <c r="Q77" s="3"/>
      <c r="R77" s="3">
        <v>3</v>
      </c>
      <c r="S77" s="3"/>
      <c r="T77" s="3"/>
      <c r="U77" s="3">
        <v>2</v>
      </c>
      <c r="V77" s="3"/>
      <c r="W77" s="3"/>
      <c r="X77" s="19"/>
      <c r="Y77" s="3">
        <v>4</v>
      </c>
      <c r="Z77" s="3"/>
      <c r="AA77" s="3"/>
      <c r="AB77" s="3">
        <f t="shared" si="2"/>
        <v>10</v>
      </c>
      <c r="AC77" s="49">
        <v>2895.98</v>
      </c>
      <c r="AD77" s="49">
        <f t="shared" si="3"/>
        <v>28959.8</v>
      </c>
    </row>
    <row r="78" spans="1:30" s="10" customFormat="1" ht="60" x14ac:dyDescent="0.25">
      <c r="A78" s="47">
        <v>76</v>
      </c>
      <c r="B78" s="6" t="s">
        <v>324</v>
      </c>
      <c r="C78" s="15" t="s">
        <v>50</v>
      </c>
      <c r="D78" s="3" t="s">
        <v>237</v>
      </c>
      <c r="E78" s="3" t="s">
        <v>43</v>
      </c>
      <c r="F78" s="3" t="s">
        <v>189</v>
      </c>
      <c r="G78" s="3"/>
      <c r="H78" s="3"/>
      <c r="I78" s="3"/>
      <c r="J78" s="3"/>
      <c r="K78" s="3"/>
      <c r="L78" s="3"/>
      <c r="M78" s="3"/>
      <c r="N78" s="3"/>
      <c r="O78" s="3"/>
      <c r="P78" s="3"/>
      <c r="Q78" s="3"/>
      <c r="R78" s="3"/>
      <c r="S78" s="3"/>
      <c r="T78" s="3"/>
      <c r="U78" s="3">
        <v>1</v>
      </c>
      <c r="V78" s="3"/>
      <c r="W78" s="3"/>
      <c r="X78" s="3"/>
      <c r="Y78" s="3"/>
      <c r="Z78" s="3"/>
      <c r="AA78" s="3"/>
      <c r="AB78" s="3">
        <f t="shared" si="2"/>
        <v>1</v>
      </c>
      <c r="AC78" s="49">
        <v>1947</v>
      </c>
      <c r="AD78" s="49">
        <f t="shared" si="3"/>
        <v>1947</v>
      </c>
    </row>
    <row r="79" spans="1:30" s="10" customFormat="1" ht="180" x14ac:dyDescent="0.25">
      <c r="A79" s="47">
        <v>77</v>
      </c>
      <c r="B79" s="6" t="s">
        <v>325</v>
      </c>
      <c r="C79" s="5" t="s">
        <v>88</v>
      </c>
      <c r="D79" s="5" t="s">
        <v>90</v>
      </c>
      <c r="E79" s="3" t="s">
        <v>43</v>
      </c>
      <c r="F79" s="5" t="s">
        <v>108</v>
      </c>
      <c r="G79" s="3">
        <v>3</v>
      </c>
      <c r="H79" s="3"/>
      <c r="I79" s="18"/>
      <c r="J79" s="18"/>
      <c r="K79" s="18"/>
      <c r="L79" s="3"/>
      <c r="M79" s="3"/>
      <c r="N79" s="3"/>
      <c r="O79" s="3"/>
      <c r="P79" s="3"/>
      <c r="Q79" s="3"/>
      <c r="R79" s="3"/>
      <c r="S79" s="3"/>
      <c r="T79" s="3"/>
      <c r="U79" s="3"/>
      <c r="V79" s="3"/>
      <c r="W79" s="3"/>
      <c r="X79" s="19"/>
      <c r="Y79" s="3"/>
      <c r="Z79" s="3"/>
      <c r="AA79" s="3"/>
      <c r="AB79" s="3">
        <f t="shared" si="2"/>
        <v>3</v>
      </c>
      <c r="AC79" s="49">
        <v>9499.9</v>
      </c>
      <c r="AD79" s="49">
        <f t="shared" si="3"/>
        <v>28499.699999999997</v>
      </c>
    </row>
    <row r="80" spans="1:30" s="10" customFormat="1" ht="28.5" x14ac:dyDescent="0.25">
      <c r="A80" s="47">
        <v>78</v>
      </c>
      <c r="B80" s="17" t="s">
        <v>148</v>
      </c>
      <c r="C80" s="4">
        <v>1301</v>
      </c>
      <c r="D80" s="4" t="s">
        <v>256</v>
      </c>
      <c r="E80" s="3" t="s">
        <v>43</v>
      </c>
      <c r="F80" s="3" t="s">
        <v>105</v>
      </c>
      <c r="G80" s="3"/>
      <c r="H80" s="3"/>
      <c r="I80" s="3"/>
      <c r="J80" s="3"/>
      <c r="K80" s="3"/>
      <c r="L80" s="3"/>
      <c r="M80" s="3"/>
      <c r="N80" s="3"/>
      <c r="O80" s="3"/>
      <c r="P80" s="3"/>
      <c r="Q80" s="3"/>
      <c r="R80" s="3"/>
      <c r="S80" s="3"/>
      <c r="T80" s="3"/>
      <c r="U80" s="3"/>
      <c r="V80" s="3"/>
      <c r="W80" s="3"/>
      <c r="X80" s="3"/>
      <c r="Y80" s="3"/>
      <c r="Z80" s="3">
        <v>2</v>
      </c>
      <c r="AA80" s="3"/>
      <c r="AB80" s="3">
        <f t="shared" si="2"/>
        <v>2</v>
      </c>
      <c r="AC80" s="49">
        <v>169</v>
      </c>
      <c r="AD80" s="49">
        <f t="shared" si="3"/>
        <v>338</v>
      </c>
    </row>
    <row r="81" spans="1:30" s="10" customFormat="1" ht="75" x14ac:dyDescent="0.25">
      <c r="A81" s="47">
        <v>79</v>
      </c>
      <c r="B81" s="6" t="s">
        <v>326</v>
      </c>
      <c r="C81" s="5" t="s">
        <v>94</v>
      </c>
      <c r="D81" s="5" t="s">
        <v>95</v>
      </c>
      <c r="E81" s="3" t="s">
        <v>43</v>
      </c>
      <c r="F81" s="5" t="s">
        <v>100</v>
      </c>
      <c r="G81" s="3">
        <v>1</v>
      </c>
      <c r="H81" s="3"/>
      <c r="I81" s="18"/>
      <c r="J81" s="18"/>
      <c r="K81" s="18"/>
      <c r="L81" s="3"/>
      <c r="M81" s="3"/>
      <c r="N81" s="3"/>
      <c r="O81" s="3"/>
      <c r="P81" s="3"/>
      <c r="Q81" s="3"/>
      <c r="R81" s="3">
        <v>4</v>
      </c>
      <c r="S81" s="3"/>
      <c r="T81" s="3"/>
      <c r="U81" s="3">
        <v>2</v>
      </c>
      <c r="V81" s="3">
        <v>1</v>
      </c>
      <c r="W81" s="3"/>
      <c r="X81" s="19"/>
      <c r="Y81" s="3"/>
      <c r="Z81" s="3">
        <v>1</v>
      </c>
      <c r="AA81" s="3"/>
      <c r="AB81" s="3">
        <f t="shared" si="2"/>
        <v>9</v>
      </c>
      <c r="AC81" s="49">
        <v>864</v>
      </c>
      <c r="AD81" s="49">
        <f t="shared" si="3"/>
        <v>7776</v>
      </c>
    </row>
    <row r="82" spans="1:30" s="10" customFormat="1" ht="99.75" x14ac:dyDescent="0.25">
      <c r="A82" s="47">
        <v>80</v>
      </c>
      <c r="B82" s="17" t="s">
        <v>146</v>
      </c>
      <c r="C82" s="3">
        <v>2407</v>
      </c>
      <c r="D82" s="3" t="s">
        <v>252</v>
      </c>
      <c r="E82" s="3" t="s">
        <v>43</v>
      </c>
      <c r="F82" s="3" t="s">
        <v>104</v>
      </c>
      <c r="G82" s="3"/>
      <c r="H82" s="3"/>
      <c r="I82" s="3"/>
      <c r="J82" s="3"/>
      <c r="K82" s="3"/>
      <c r="L82" s="3"/>
      <c r="M82" s="3"/>
      <c r="N82" s="3"/>
      <c r="O82" s="3"/>
      <c r="P82" s="3"/>
      <c r="Q82" s="3"/>
      <c r="R82" s="3"/>
      <c r="S82" s="3"/>
      <c r="T82" s="3"/>
      <c r="U82" s="3"/>
      <c r="V82" s="3"/>
      <c r="W82" s="3"/>
      <c r="X82" s="3"/>
      <c r="Y82" s="3"/>
      <c r="Z82" s="3">
        <v>1</v>
      </c>
      <c r="AA82" s="3"/>
      <c r="AB82" s="3">
        <f t="shared" si="2"/>
        <v>1</v>
      </c>
      <c r="AC82" s="49">
        <v>15961.17</v>
      </c>
      <c r="AD82" s="49">
        <f t="shared" si="3"/>
        <v>15961.17</v>
      </c>
    </row>
    <row r="83" spans="1:30" s="10" customFormat="1" ht="165" x14ac:dyDescent="0.25">
      <c r="A83" s="47">
        <v>81</v>
      </c>
      <c r="B83" s="6" t="s">
        <v>327</v>
      </c>
      <c r="C83" s="15" t="s">
        <v>50</v>
      </c>
      <c r="D83" s="3" t="s">
        <v>206</v>
      </c>
      <c r="E83" s="3" t="s">
        <v>43</v>
      </c>
      <c r="F83" s="3" t="s">
        <v>193</v>
      </c>
      <c r="G83" s="3"/>
      <c r="H83" s="3"/>
      <c r="I83" s="3"/>
      <c r="J83" s="3"/>
      <c r="K83" s="3"/>
      <c r="L83" s="3"/>
      <c r="M83" s="3"/>
      <c r="N83" s="3"/>
      <c r="O83" s="3"/>
      <c r="P83" s="3"/>
      <c r="Q83" s="3"/>
      <c r="R83" s="3"/>
      <c r="S83" s="3"/>
      <c r="T83" s="3"/>
      <c r="U83" s="3">
        <v>1</v>
      </c>
      <c r="V83" s="3"/>
      <c r="W83" s="3"/>
      <c r="X83" s="3"/>
      <c r="Y83" s="3"/>
      <c r="Z83" s="3"/>
      <c r="AA83" s="3"/>
      <c r="AB83" s="3">
        <f t="shared" si="2"/>
        <v>1</v>
      </c>
      <c r="AC83" s="49">
        <v>1537.66</v>
      </c>
      <c r="AD83" s="49">
        <f t="shared" si="3"/>
        <v>1537.66</v>
      </c>
    </row>
    <row r="84" spans="1:30" s="10" customFormat="1" ht="51" x14ac:dyDescent="0.25">
      <c r="A84" s="47">
        <v>82</v>
      </c>
      <c r="B84" s="31" t="s">
        <v>125</v>
      </c>
      <c r="C84" s="7" t="s">
        <v>88</v>
      </c>
      <c r="D84" s="3" t="s">
        <v>227</v>
      </c>
      <c r="E84" s="3" t="s">
        <v>43</v>
      </c>
      <c r="F84" s="3">
        <v>44905233</v>
      </c>
      <c r="G84" s="3"/>
      <c r="H84" s="3"/>
      <c r="I84" s="28"/>
      <c r="J84" s="28"/>
      <c r="K84" s="9">
        <v>1</v>
      </c>
      <c r="L84" s="3"/>
      <c r="M84" s="3"/>
      <c r="N84" s="3"/>
      <c r="O84" s="3"/>
      <c r="P84" s="3"/>
      <c r="Q84" s="3"/>
      <c r="R84" s="3"/>
      <c r="S84" s="3"/>
      <c r="T84" s="3"/>
      <c r="U84" s="3"/>
      <c r="V84" s="3"/>
      <c r="W84" s="3"/>
      <c r="X84" s="3"/>
      <c r="Y84" s="3"/>
      <c r="Z84" s="3"/>
      <c r="AA84" s="3"/>
      <c r="AB84" s="3">
        <f t="shared" si="2"/>
        <v>1</v>
      </c>
      <c r="AC84" s="49">
        <v>19125.66</v>
      </c>
      <c r="AD84" s="49">
        <f t="shared" si="3"/>
        <v>19125.66</v>
      </c>
    </row>
    <row r="85" spans="1:30" s="10" customFormat="1" ht="60" x14ac:dyDescent="0.25">
      <c r="A85" s="47">
        <v>83</v>
      </c>
      <c r="B85" s="6" t="s">
        <v>145</v>
      </c>
      <c r="C85" s="15" t="s">
        <v>248</v>
      </c>
      <c r="D85" s="3" t="s">
        <v>249</v>
      </c>
      <c r="E85" s="3" t="s">
        <v>43</v>
      </c>
      <c r="F85" s="3" t="s">
        <v>250</v>
      </c>
      <c r="G85" s="3"/>
      <c r="H85" s="3"/>
      <c r="I85" s="3"/>
      <c r="J85" s="3"/>
      <c r="K85" s="3"/>
      <c r="L85" s="3"/>
      <c r="M85" s="3"/>
      <c r="N85" s="3"/>
      <c r="O85" s="3"/>
      <c r="P85" s="3"/>
      <c r="Q85" s="3"/>
      <c r="R85" s="3"/>
      <c r="S85" s="3"/>
      <c r="T85" s="3"/>
      <c r="U85" s="3"/>
      <c r="V85" s="3"/>
      <c r="W85" s="3"/>
      <c r="X85" s="3"/>
      <c r="Y85" s="3"/>
      <c r="Z85" s="3">
        <v>1</v>
      </c>
      <c r="AA85" s="3"/>
      <c r="AB85" s="3">
        <f t="shared" si="2"/>
        <v>1</v>
      </c>
      <c r="AC85" s="49">
        <v>340</v>
      </c>
      <c r="AD85" s="49">
        <f t="shared" si="3"/>
        <v>340</v>
      </c>
    </row>
    <row r="86" spans="1:30" s="10" customFormat="1" ht="120" x14ac:dyDescent="0.25">
      <c r="A86" s="47">
        <v>84</v>
      </c>
      <c r="B86" s="6" t="s">
        <v>20</v>
      </c>
      <c r="C86" s="5" t="s">
        <v>67</v>
      </c>
      <c r="D86" s="5" t="s">
        <v>68</v>
      </c>
      <c r="E86" s="3" t="s">
        <v>43</v>
      </c>
      <c r="F86" s="5" t="s">
        <v>104</v>
      </c>
      <c r="G86" s="3">
        <v>1</v>
      </c>
      <c r="H86" s="3"/>
      <c r="I86" s="18"/>
      <c r="J86" s="18"/>
      <c r="K86" s="18"/>
      <c r="L86" s="3"/>
      <c r="M86" s="3"/>
      <c r="N86" s="3"/>
      <c r="O86" s="3"/>
      <c r="P86" s="3"/>
      <c r="Q86" s="3"/>
      <c r="R86" s="3"/>
      <c r="S86" s="3"/>
      <c r="T86" s="3">
        <v>1</v>
      </c>
      <c r="U86" s="3"/>
      <c r="V86" s="3"/>
      <c r="W86" s="3"/>
      <c r="X86" s="19"/>
      <c r="Y86" s="3"/>
      <c r="Z86" s="3">
        <v>1</v>
      </c>
      <c r="AA86" s="3"/>
      <c r="AB86" s="3">
        <f t="shared" si="2"/>
        <v>3</v>
      </c>
      <c r="AC86" s="49">
        <v>1837.36</v>
      </c>
      <c r="AD86" s="49">
        <f t="shared" si="3"/>
        <v>5512.08</v>
      </c>
    </row>
    <row r="87" spans="1:30" s="10" customFormat="1" ht="210" x14ac:dyDescent="0.25">
      <c r="A87" s="47">
        <v>85</v>
      </c>
      <c r="B87" s="20" t="s">
        <v>119</v>
      </c>
      <c r="C87" s="7" t="s">
        <v>178</v>
      </c>
      <c r="D87" s="3" t="s">
        <v>179</v>
      </c>
      <c r="E87" s="3" t="s">
        <v>43</v>
      </c>
      <c r="F87" s="3">
        <v>44905233</v>
      </c>
      <c r="G87" s="3"/>
      <c r="H87" s="3"/>
      <c r="I87" s="9">
        <v>1</v>
      </c>
      <c r="J87" s="9"/>
      <c r="K87" s="9"/>
      <c r="L87" s="3"/>
      <c r="M87" s="3"/>
      <c r="N87" s="3"/>
      <c r="O87" s="3"/>
      <c r="P87" s="3"/>
      <c r="Q87" s="3"/>
      <c r="R87" s="3"/>
      <c r="S87" s="3"/>
      <c r="T87" s="3"/>
      <c r="U87" s="3"/>
      <c r="V87" s="3"/>
      <c r="W87" s="3"/>
      <c r="X87" s="3"/>
      <c r="Y87" s="3"/>
      <c r="Z87" s="3"/>
      <c r="AA87" s="3"/>
      <c r="AB87" s="3">
        <f t="shared" si="2"/>
        <v>1</v>
      </c>
      <c r="AC87" s="49">
        <v>4302.3900000000003</v>
      </c>
      <c r="AD87" s="49">
        <f t="shared" si="3"/>
        <v>4302.3900000000003</v>
      </c>
    </row>
    <row r="88" spans="1:30" s="10" customFormat="1" ht="195" x14ac:dyDescent="0.25">
      <c r="A88" s="47">
        <v>86</v>
      </c>
      <c r="B88" s="6" t="s">
        <v>25</v>
      </c>
      <c r="C88" s="5" t="s">
        <v>67</v>
      </c>
      <c r="D88" s="5" t="s">
        <v>68</v>
      </c>
      <c r="E88" s="3" t="s">
        <v>43</v>
      </c>
      <c r="F88" s="5" t="s">
        <v>104</v>
      </c>
      <c r="G88" s="3">
        <v>1</v>
      </c>
      <c r="H88" s="3"/>
      <c r="I88" s="18"/>
      <c r="J88" s="18"/>
      <c r="K88" s="18"/>
      <c r="L88" s="3"/>
      <c r="M88" s="3"/>
      <c r="N88" s="3"/>
      <c r="O88" s="3"/>
      <c r="P88" s="3"/>
      <c r="Q88" s="3"/>
      <c r="R88" s="3"/>
      <c r="S88" s="3"/>
      <c r="T88" s="3">
        <v>1</v>
      </c>
      <c r="U88" s="3"/>
      <c r="V88" s="3"/>
      <c r="W88" s="3"/>
      <c r="X88" s="19"/>
      <c r="Y88" s="3"/>
      <c r="Z88" s="3"/>
      <c r="AA88" s="3"/>
      <c r="AB88" s="3">
        <f t="shared" si="2"/>
        <v>2</v>
      </c>
      <c r="AC88" s="49">
        <v>9190.64</v>
      </c>
      <c r="AD88" s="49">
        <f t="shared" si="3"/>
        <v>18381.28</v>
      </c>
    </row>
    <row r="89" spans="1:30" s="10" customFormat="1" ht="90" x14ac:dyDescent="0.25">
      <c r="A89" s="47">
        <v>87</v>
      </c>
      <c r="B89" s="20" t="s">
        <v>140</v>
      </c>
      <c r="C89" s="7" t="s">
        <v>207</v>
      </c>
      <c r="D89" s="5" t="s">
        <v>208</v>
      </c>
      <c r="E89" s="3" t="s">
        <v>43</v>
      </c>
      <c r="F89" s="5" t="s">
        <v>209</v>
      </c>
      <c r="G89" s="3"/>
      <c r="H89" s="3"/>
      <c r="I89" s="3"/>
      <c r="J89" s="3"/>
      <c r="K89" s="3"/>
      <c r="L89" s="3"/>
      <c r="M89" s="3"/>
      <c r="N89" s="3"/>
      <c r="O89" s="3"/>
      <c r="P89" s="3"/>
      <c r="Q89" s="3"/>
      <c r="R89" s="3"/>
      <c r="S89" s="3"/>
      <c r="T89" s="3"/>
      <c r="U89" s="3"/>
      <c r="V89" s="3"/>
      <c r="W89" s="3"/>
      <c r="X89" s="48">
        <v>1</v>
      </c>
      <c r="Y89" s="3"/>
      <c r="Z89" s="3"/>
      <c r="AA89" s="3"/>
      <c r="AB89" s="3">
        <f t="shared" si="2"/>
        <v>1</v>
      </c>
      <c r="AC89" s="49">
        <v>2350.6999999999998</v>
      </c>
      <c r="AD89" s="49">
        <f t="shared" si="3"/>
        <v>2350.6999999999998</v>
      </c>
    </row>
    <row r="90" spans="1:30" s="10" customFormat="1" ht="89.25" x14ac:dyDescent="0.25">
      <c r="A90" s="47">
        <v>88</v>
      </c>
      <c r="B90" s="26" t="s">
        <v>132</v>
      </c>
      <c r="C90" s="15" t="s">
        <v>50</v>
      </c>
      <c r="D90" s="3" t="s">
        <v>211</v>
      </c>
      <c r="E90" s="3" t="s">
        <v>43</v>
      </c>
      <c r="F90" s="3" t="s">
        <v>100</v>
      </c>
      <c r="G90" s="3"/>
      <c r="H90" s="3"/>
      <c r="I90" s="3"/>
      <c r="J90" s="3"/>
      <c r="K90" s="3"/>
      <c r="L90" s="3"/>
      <c r="M90" s="3"/>
      <c r="N90" s="3"/>
      <c r="O90" s="3"/>
      <c r="P90" s="3"/>
      <c r="Q90" s="3"/>
      <c r="R90" s="3"/>
      <c r="S90" s="3"/>
      <c r="T90" s="3">
        <v>4</v>
      </c>
      <c r="U90" s="3"/>
      <c r="V90" s="3"/>
      <c r="W90" s="3"/>
      <c r="X90" s="3"/>
      <c r="Y90" s="3"/>
      <c r="Z90" s="3"/>
      <c r="AA90" s="3"/>
      <c r="AB90" s="3">
        <f t="shared" si="2"/>
        <v>4</v>
      </c>
      <c r="AC90" s="49">
        <v>1344.86</v>
      </c>
      <c r="AD90" s="49">
        <f t="shared" si="3"/>
        <v>5379.44</v>
      </c>
    </row>
    <row r="91" spans="1:30" s="10" customFormat="1" ht="240" x14ac:dyDescent="0.25">
      <c r="A91" s="47">
        <v>89</v>
      </c>
      <c r="B91" s="6" t="s">
        <v>23</v>
      </c>
      <c r="C91" s="5" t="s">
        <v>47</v>
      </c>
      <c r="D91" s="5" t="s">
        <v>74</v>
      </c>
      <c r="E91" s="3" t="s">
        <v>43</v>
      </c>
      <c r="F91" s="5" t="s">
        <v>100</v>
      </c>
      <c r="G91" s="3">
        <v>4</v>
      </c>
      <c r="H91" s="3"/>
      <c r="I91" s="18"/>
      <c r="J91" s="18"/>
      <c r="K91" s="18"/>
      <c r="L91" s="3"/>
      <c r="M91" s="3"/>
      <c r="N91" s="3"/>
      <c r="O91" s="3"/>
      <c r="P91" s="3"/>
      <c r="Q91" s="3"/>
      <c r="R91" s="3"/>
      <c r="S91" s="3"/>
      <c r="T91" s="3">
        <v>4</v>
      </c>
      <c r="U91" s="3"/>
      <c r="V91" s="3"/>
      <c r="W91" s="3"/>
      <c r="X91" s="19"/>
      <c r="Y91" s="3"/>
      <c r="Z91" s="3"/>
      <c r="AA91" s="3"/>
      <c r="AB91" s="3">
        <f t="shared" si="2"/>
        <v>8</v>
      </c>
      <c r="AC91" s="49">
        <v>6204.07</v>
      </c>
      <c r="AD91" s="49">
        <f t="shared" si="3"/>
        <v>49632.56</v>
      </c>
    </row>
    <row r="92" spans="1:30" s="10" customFormat="1" ht="409.5" x14ac:dyDescent="0.25">
      <c r="A92" s="47">
        <v>90</v>
      </c>
      <c r="B92" s="6" t="s">
        <v>344</v>
      </c>
      <c r="C92" s="5" t="s">
        <v>59</v>
      </c>
      <c r="D92" s="5" t="s">
        <v>97</v>
      </c>
      <c r="E92" s="3" t="s">
        <v>43</v>
      </c>
      <c r="F92" s="5" t="s">
        <v>100</v>
      </c>
      <c r="G92" s="3">
        <v>6</v>
      </c>
      <c r="H92" s="3"/>
      <c r="I92" s="18"/>
      <c r="J92" s="18"/>
      <c r="K92" s="16"/>
      <c r="L92" s="3"/>
      <c r="M92" s="3"/>
      <c r="N92" s="3"/>
      <c r="O92" s="3"/>
      <c r="P92" s="3"/>
      <c r="Q92" s="3"/>
      <c r="R92" s="3"/>
      <c r="S92" s="3"/>
      <c r="T92" s="3">
        <v>4</v>
      </c>
      <c r="U92" s="3"/>
      <c r="V92" s="3"/>
      <c r="W92" s="3"/>
      <c r="X92" s="25"/>
      <c r="Y92" s="3"/>
      <c r="Z92" s="3"/>
      <c r="AA92" s="3"/>
      <c r="AB92" s="3">
        <f t="shared" si="2"/>
        <v>10</v>
      </c>
      <c r="AC92" s="49">
        <v>6185.06</v>
      </c>
      <c r="AD92" s="49">
        <f t="shared" si="3"/>
        <v>61850.600000000006</v>
      </c>
    </row>
    <row r="93" spans="1:30" s="10" customFormat="1" ht="75" x14ac:dyDescent="0.25">
      <c r="A93" s="47">
        <v>91</v>
      </c>
      <c r="B93" s="20" t="s">
        <v>123</v>
      </c>
      <c r="C93" s="15" t="s">
        <v>200</v>
      </c>
      <c r="D93" s="3" t="s">
        <v>215</v>
      </c>
      <c r="E93" s="3" t="s">
        <v>43</v>
      </c>
      <c r="F93" s="3" t="s">
        <v>104</v>
      </c>
      <c r="G93" s="3"/>
      <c r="H93" s="3"/>
      <c r="I93" s="9">
        <v>2</v>
      </c>
      <c r="J93" s="9"/>
      <c r="K93" s="9"/>
      <c r="L93" s="3"/>
      <c r="M93" s="3"/>
      <c r="N93" s="3"/>
      <c r="O93" s="3"/>
      <c r="P93" s="3"/>
      <c r="Q93" s="3"/>
      <c r="R93" s="3"/>
      <c r="S93" s="3"/>
      <c r="T93" s="3"/>
      <c r="U93" s="3"/>
      <c r="V93" s="3"/>
      <c r="W93" s="3"/>
      <c r="X93" s="3"/>
      <c r="Y93" s="3"/>
      <c r="Z93" s="3"/>
      <c r="AA93" s="3"/>
      <c r="AB93" s="3">
        <f t="shared" si="2"/>
        <v>2</v>
      </c>
      <c r="AC93" s="49">
        <v>401.13</v>
      </c>
      <c r="AD93" s="49">
        <f t="shared" si="3"/>
        <v>802.26</v>
      </c>
    </row>
    <row r="94" spans="1:30" s="10" customFormat="1" ht="120" x14ac:dyDescent="0.25">
      <c r="A94" s="47">
        <v>92</v>
      </c>
      <c r="B94" s="6" t="s">
        <v>29</v>
      </c>
      <c r="C94" s="5" t="s">
        <v>47</v>
      </c>
      <c r="D94" s="5" t="s">
        <v>74</v>
      </c>
      <c r="E94" s="3" t="s">
        <v>43</v>
      </c>
      <c r="F94" s="5" t="s">
        <v>100</v>
      </c>
      <c r="G94" s="3">
        <v>2</v>
      </c>
      <c r="H94" s="3"/>
      <c r="I94" s="18"/>
      <c r="J94" s="18"/>
      <c r="K94" s="18"/>
      <c r="L94" s="3"/>
      <c r="M94" s="3"/>
      <c r="N94" s="3"/>
      <c r="O94" s="3"/>
      <c r="P94" s="3"/>
      <c r="Q94" s="3"/>
      <c r="R94" s="3"/>
      <c r="S94" s="3"/>
      <c r="T94" s="3"/>
      <c r="U94" s="3"/>
      <c r="V94" s="3"/>
      <c r="W94" s="3"/>
      <c r="X94" s="19"/>
      <c r="Y94" s="3"/>
      <c r="Z94" s="3"/>
      <c r="AA94" s="3">
        <v>1</v>
      </c>
      <c r="AB94" s="3">
        <f t="shared" si="2"/>
        <v>3</v>
      </c>
      <c r="AC94" s="49">
        <v>4644.8900000000003</v>
      </c>
      <c r="AD94" s="49">
        <f t="shared" si="3"/>
        <v>13934.670000000002</v>
      </c>
    </row>
    <row r="95" spans="1:30" s="10" customFormat="1" ht="120" x14ac:dyDescent="0.25">
      <c r="A95" s="47">
        <v>93</v>
      </c>
      <c r="B95" s="6" t="s">
        <v>37</v>
      </c>
      <c r="C95" s="5" t="s">
        <v>47</v>
      </c>
      <c r="D95" s="5" t="s">
        <v>74</v>
      </c>
      <c r="E95" s="3" t="s">
        <v>43</v>
      </c>
      <c r="F95" s="5" t="s">
        <v>100</v>
      </c>
      <c r="G95" s="3">
        <v>10</v>
      </c>
      <c r="H95" s="3"/>
      <c r="I95" s="18"/>
      <c r="J95" s="18"/>
      <c r="K95" s="16"/>
      <c r="L95" s="3">
        <v>2</v>
      </c>
      <c r="M95" s="3"/>
      <c r="N95" s="3"/>
      <c r="O95" s="3"/>
      <c r="P95" s="3"/>
      <c r="Q95" s="3"/>
      <c r="R95" s="3"/>
      <c r="S95" s="3"/>
      <c r="T95" s="3"/>
      <c r="U95" s="3"/>
      <c r="V95" s="3"/>
      <c r="W95" s="3"/>
      <c r="X95" s="25">
        <v>2</v>
      </c>
      <c r="Y95" s="3">
        <v>2</v>
      </c>
      <c r="Z95" s="3"/>
      <c r="AA95" s="3"/>
      <c r="AB95" s="3">
        <f t="shared" si="2"/>
        <v>16</v>
      </c>
      <c r="AC95" s="49">
        <v>1538.03</v>
      </c>
      <c r="AD95" s="49">
        <f t="shared" si="3"/>
        <v>24608.48</v>
      </c>
    </row>
    <row r="96" spans="1:30" s="10" customFormat="1" ht="45" x14ac:dyDescent="0.25">
      <c r="A96" s="47">
        <v>94</v>
      </c>
      <c r="B96" s="6" t="s">
        <v>332</v>
      </c>
      <c r="C96" s="5" t="s">
        <v>47</v>
      </c>
      <c r="D96" s="5" t="s">
        <v>74</v>
      </c>
      <c r="E96" s="3" t="s">
        <v>43</v>
      </c>
      <c r="F96" s="5" t="s">
        <v>100</v>
      </c>
      <c r="G96" s="3">
        <v>2</v>
      </c>
      <c r="H96" s="3"/>
      <c r="I96" s="18"/>
      <c r="J96" s="18"/>
      <c r="K96" s="18"/>
      <c r="L96" s="3"/>
      <c r="M96" s="3"/>
      <c r="N96" s="3"/>
      <c r="O96" s="3"/>
      <c r="P96" s="3"/>
      <c r="Q96" s="3"/>
      <c r="R96" s="3"/>
      <c r="S96" s="3"/>
      <c r="T96" s="3"/>
      <c r="U96" s="3"/>
      <c r="V96" s="3"/>
      <c r="W96" s="3"/>
      <c r="X96" s="19"/>
      <c r="Y96" s="3">
        <v>2</v>
      </c>
      <c r="Z96" s="3"/>
      <c r="AA96" s="3"/>
      <c r="AB96" s="3">
        <f t="shared" si="2"/>
        <v>4</v>
      </c>
      <c r="AC96" s="49">
        <v>4644.8900000000003</v>
      </c>
      <c r="AD96" s="49">
        <f t="shared" si="3"/>
        <v>18579.560000000001</v>
      </c>
    </row>
    <row r="97" spans="1:30" s="10" customFormat="1" ht="105" x14ac:dyDescent="0.25">
      <c r="A97" s="47">
        <v>95</v>
      </c>
      <c r="B97" s="6" t="s">
        <v>328</v>
      </c>
      <c r="C97" s="7" t="s">
        <v>47</v>
      </c>
      <c r="D97" s="3" t="s">
        <v>97</v>
      </c>
      <c r="E97" s="3" t="s">
        <v>43</v>
      </c>
      <c r="F97" s="3" t="s">
        <v>100</v>
      </c>
      <c r="G97" s="3"/>
      <c r="H97" s="3"/>
      <c r="I97" s="3"/>
      <c r="J97" s="3"/>
      <c r="K97" s="3"/>
      <c r="L97" s="3"/>
      <c r="M97" s="3"/>
      <c r="N97" s="3">
        <v>1</v>
      </c>
      <c r="O97" s="3"/>
      <c r="P97" s="3"/>
      <c r="Q97" s="3"/>
      <c r="R97" s="3"/>
      <c r="S97" s="3"/>
      <c r="T97" s="3"/>
      <c r="U97" s="3"/>
      <c r="V97" s="3"/>
      <c r="W97" s="3"/>
      <c r="X97" s="3"/>
      <c r="Y97" s="3"/>
      <c r="Z97" s="3"/>
      <c r="AA97" s="3"/>
      <c r="AB97" s="3">
        <f t="shared" si="2"/>
        <v>1</v>
      </c>
      <c r="AC97" s="49">
        <v>105</v>
      </c>
      <c r="AD97" s="49">
        <f t="shared" si="3"/>
        <v>105</v>
      </c>
    </row>
    <row r="98" spans="1:30" s="10" customFormat="1" ht="409.5" x14ac:dyDescent="0.25">
      <c r="A98" s="47">
        <v>96</v>
      </c>
      <c r="B98" s="6" t="s">
        <v>329</v>
      </c>
      <c r="C98" s="15" t="s">
        <v>50</v>
      </c>
      <c r="D98" s="3" t="s">
        <v>239</v>
      </c>
      <c r="E98" s="3" t="s">
        <v>43</v>
      </c>
      <c r="F98" s="3" t="s">
        <v>100</v>
      </c>
      <c r="G98" s="3"/>
      <c r="H98" s="3"/>
      <c r="I98" s="3"/>
      <c r="J98" s="3"/>
      <c r="K98" s="3"/>
      <c r="L98" s="3"/>
      <c r="M98" s="3"/>
      <c r="N98" s="3"/>
      <c r="O98" s="3"/>
      <c r="P98" s="3"/>
      <c r="Q98" s="3"/>
      <c r="R98" s="3"/>
      <c r="S98" s="3"/>
      <c r="T98" s="3"/>
      <c r="U98" s="3">
        <v>1</v>
      </c>
      <c r="V98" s="3"/>
      <c r="W98" s="3"/>
      <c r="X98" s="3"/>
      <c r="Y98" s="3"/>
      <c r="Z98" s="3"/>
      <c r="AA98" s="3"/>
      <c r="AB98" s="3">
        <f t="shared" si="2"/>
        <v>1</v>
      </c>
      <c r="AC98" s="49">
        <v>2727</v>
      </c>
      <c r="AD98" s="49">
        <f t="shared" si="3"/>
        <v>2727</v>
      </c>
    </row>
    <row r="99" spans="1:30" s="10" customFormat="1" ht="195" x14ac:dyDescent="0.25">
      <c r="A99" s="47">
        <v>97</v>
      </c>
      <c r="B99" s="14" t="s">
        <v>330</v>
      </c>
      <c r="C99" s="15" t="s">
        <v>200</v>
      </c>
      <c r="D99" s="8">
        <v>13080064</v>
      </c>
      <c r="E99" s="3" t="s">
        <v>43</v>
      </c>
      <c r="F99" s="3" t="s">
        <v>104</v>
      </c>
      <c r="G99" s="3"/>
      <c r="H99" s="3"/>
      <c r="I99" s="3"/>
      <c r="J99" s="3"/>
      <c r="K99" s="3"/>
      <c r="L99" s="3"/>
      <c r="M99" s="3"/>
      <c r="N99" s="3"/>
      <c r="O99" s="3"/>
      <c r="P99" s="3"/>
      <c r="Q99" s="3"/>
      <c r="R99" s="3"/>
      <c r="S99" s="3"/>
      <c r="T99" s="3"/>
      <c r="U99" s="3"/>
      <c r="V99" s="3"/>
      <c r="W99" s="3"/>
      <c r="X99" s="3"/>
      <c r="Y99" s="3"/>
      <c r="Z99" s="3"/>
      <c r="AA99" s="3">
        <v>1</v>
      </c>
      <c r="AB99" s="3">
        <f t="shared" si="2"/>
        <v>1</v>
      </c>
      <c r="AC99" s="49">
        <v>2286.1</v>
      </c>
      <c r="AD99" s="49">
        <f t="shared" si="3"/>
        <v>2286.1</v>
      </c>
    </row>
    <row r="100" spans="1:30" s="10" customFormat="1" ht="150" x14ac:dyDescent="0.25">
      <c r="A100" s="47">
        <v>98</v>
      </c>
      <c r="B100" s="6" t="s">
        <v>35</v>
      </c>
      <c r="C100" s="5" t="s">
        <v>59</v>
      </c>
      <c r="D100" s="5" t="s">
        <v>97</v>
      </c>
      <c r="E100" s="3" t="s">
        <v>43</v>
      </c>
      <c r="F100" s="5" t="s">
        <v>100</v>
      </c>
      <c r="G100" s="3">
        <v>10</v>
      </c>
      <c r="H100" s="3"/>
      <c r="I100" s="18"/>
      <c r="J100" s="18"/>
      <c r="K100" s="16"/>
      <c r="L100" s="3"/>
      <c r="M100" s="3"/>
      <c r="N100" s="3"/>
      <c r="O100" s="3"/>
      <c r="P100" s="3"/>
      <c r="Q100" s="3"/>
      <c r="R100" s="3">
        <v>3</v>
      </c>
      <c r="S100" s="3"/>
      <c r="T100" s="3">
        <v>2</v>
      </c>
      <c r="U100" s="3">
        <v>3</v>
      </c>
      <c r="V100" s="3"/>
      <c r="W100" s="3"/>
      <c r="X100" s="25"/>
      <c r="Y100" s="3"/>
      <c r="Z100" s="3">
        <v>1</v>
      </c>
      <c r="AA100" s="3">
        <v>2</v>
      </c>
      <c r="AB100" s="3">
        <f t="shared" si="2"/>
        <v>21</v>
      </c>
      <c r="AC100" s="49">
        <v>7138.33</v>
      </c>
      <c r="AD100" s="49">
        <f t="shared" si="3"/>
        <v>149904.93</v>
      </c>
    </row>
    <row r="101" spans="1:30" s="10" customFormat="1" ht="171" x14ac:dyDescent="0.25">
      <c r="A101" s="47">
        <v>99</v>
      </c>
      <c r="B101" s="17" t="s">
        <v>331</v>
      </c>
      <c r="C101" s="4">
        <v>2407</v>
      </c>
      <c r="D101" s="4" t="s">
        <v>263</v>
      </c>
      <c r="E101" s="3" t="s">
        <v>43</v>
      </c>
      <c r="F101" s="5" t="s">
        <v>100</v>
      </c>
      <c r="G101" s="3"/>
      <c r="H101" s="3"/>
      <c r="I101" s="3"/>
      <c r="J101" s="3"/>
      <c r="K101" s="3"/>
      <c r="L101" s="3"/>
      <c r="M101" s="3"/>
      <c r="N101" s="3"/>
      <c r="O101" s="3"/>
      <c r="P101" s="3"/>
      <c r="Q101" s="3"/>
      <c r="R101" s="3"/>
      <c r="S101" s="3"/>
      <c r="T101" s="3"/>
      <c r="U101" s="3"/>
      <c r="V101" s="3"/>
      <c r="W101" s="3"/>
      <c r="X101" s="3"/>
      <c r="Y101" s="3"/>
      <c r="Z101" s="3">
        <v>2</v>
      </c>
      <c r="AA101" s="3"/>
      <c r="AB101" s="3">
        <f t="shared" si="2"/>
        <v>2</v>
      </c>
      <c r="AC101" s="49">
        <v>872.05</v>
      </c>
      <c r="AD101" s="49">
        <f t="shared" si="3"/>
        <v>1744.1</v>
      </c>
    </row>
    <row r="102" spans="1:30" s="10" customFormat="1" ht="75" x14ac:dyDescent="0.25">
      <c r="A102" s="47">
        <v>100</v>
      </c>
      <c r="B102" s="6" t="s">
        <v>38</v>
      </c>
      <c r="C102" s="5" t="s">
        <v>67</v>
      </c>
      <c r="D102" s="5" t="s">
        <v>68</v>
      </c>
      <c r="E102" s="3" t="s">
        <v>43</v>
      </c>
      <c r="F102" s="5" t="s">
        <v>104</v>
      </c>
      <c r="G102" s="3">
        <v>1</v>
      </c>
      <c r="H102" s="3"/>
      <c r="I102" s="18"/>
      <c r="J102" s="18"/>
      <c r="K102" s="16"/>
      <c r="L102" s="3"/>
      <c r="M102" s="3"/>
      <c r="N102" s="3"/>
      <c r="O102" s="3"/>
      <c r="P102" s="3"/>
      <c r="Q102" s="3"/>
      <c r="R102" s="3"/>
      <c r="S102" s="3"/>
      <c r="T102" s="3"/>
      <c r="U102" s="3"/>
      <c r="V102" s="3"/>
      <c r="W102" s="3"/>
      <c r="X102" s="25"/>
      <c r="Y102" s="3"/>
      <c r="Z102" s="3"/>
      <c r="AA102" s="3"/>
      <c r="AB102" s="3">
        <f t="shared" si="2"/>
        <v>1</v>
      </c>
      <c r="AC102" s="49">
        <v>3796.97</v>
      </c>
      <c r="AD102" s="49">
        <f t="shared" si="3"/>
        <v>3796.97</v>
      </c>
    </row>
    <row r="103" spans="1:30" s="10" customFormat="1" ht="165" x14ac:dyDescent="0.25">
      <c r="A103" s="47">
        <v>101</v>
      </c>
      <c r="B103" s="6" t="s">
        <v>294</v>
      </c>
      <c r="C103" s="5" t="s">
        <v>83</v>
      </c>
      <c r="D103" s="5" t="s">
        <v>84</v>
      </c>
      <c r="E103" s="3" t="s">
        <v>43</v>
      </c>
      <c r="F103" s="5" t="s">
        <v>104</v>
      </c>
      <c r="G103" s="3">
        <v>4</v>
      </c>
      <c r="H103" s="3"/>
      <c r="I103" s="18"/>
      <c r="J103" s="18"/>
      <c r="K103" s="18"/>
      <c r="L103" s="3"/>
      <c r="M103" s="3"/>
      <c r="N103" s="3"/>
      <c r="O103" s="3"/>
      <c r="P103" s="3"/>
      <c r="Q103" s="3"/>
      <c r="R103" s="3"/>
      <c r="S103" s="3"/>
      <c r="T103" s="3"/>
      <c r="U103" s="3"/>
      <c r="V103" s="3"/>
      <c r="W103" s="3"/>
      <c r="X103" s="19"/>
      <c r="Y103" s="3"/>
      <c r="Z103" s="3"/>
      <c r="AA103" s="3"/>
      <c r="AB103" s="3">
        <f t="shared" si="2"/>
        <v>4</v>
      </c>
      <c r="AC103" s="49">
        <v>2599</v>
      </c>
      <c r="AD103" s="49">
        <f t="shared" si="3"/>
        <v>10396</v>
      </c>
    </row>
    <row r="104" spans="1:30" s="10" customFormat="1" ht="225" x14ac:dyDescent="0.25">
      <c r="A104" s="47">
        <v>102</v>
      </c>
      <c r="B104" s="20" t="s">
        <v>334</v>
      </c>
      <c r="C104" s="7" t="s">
        <v>88</v>
      </c>
      <c r="D104" s="3" t="s">
        <v>224</v>
      </c>
      <c r="E104" s="3" t="s">
        <v>43</v>
      </c>
      <c r="F104" s="3">
        <v>44905233</v>
      </c>
      <c r="G104" s="3"/>
      <c r="H104" s="3"/>
      <c r="I104" s="9">
        <v>1</v>
      </c>
      <c r="J104" s="9"/>
      <c r="K104" s="9"/>
      <c r="L104" s="3"/>
      <c r="M104" s="3"/>
      <c r="N104" s="3"/>
      <c r="O104" s="3"/>
      <c r="P104" s="3"/>
      <c r="Q104" s="3"/>
      <c r="R104" s="3"/>
      <c r="S104" s="3"/>
      <c r="T104" s="3"/>
      <c r="U104" s="3"/>
      <c r="V104" s="3"/>
      <c r="W104" s="3"/>
      <c r="X104" s="3"/>
      <c r="Y104" s="3"/>
      <c r="Z104" s="3"/>
      <c r="AA104" s="3"/>
      <c r="AB104" s="3">
        <f t="shared" si="2"/>
        <v>1</v>
      </c>
      <c r="AC104" s="49">
        <v>5366</v>
      </c>
      <c r="AD104" s="49">
        <f t="shared" si="3"/>
        <v>5366</v>
      </c>
    </row>
    <row r="105" spans="1:30" s="10" customFormat="1" ht="135" x14ac:dyDescent="0.25">
      <c r="A105" s="47">
        <v>103</v>
      </c>
      <c r="B105" s="35" t="s">
        <v>335</v>
      </c>
      <c r="C105" s="7" t="s">
        <v>178</v>
      </c>
      <c r="D105" s="5" t="s">
        <v>199</v>
      </c>
      <c r="E105" s="3" t="s">
        <v>43</v>
      </c>
      <c r="F105" s="5" t="s">
        <v>104</v>
      </c>
      <c r="G105" s="3"/>
      <c r="H105" s="3"/>
      <c r="I105" s="3"/>
      <c r="J105" s="3"/>
      <c r="K105" s="3"/>
      <c r="L105" s="3"/>
      <c r="M105" s="3"/>
      <c r="N105" s="3"/>
      <c r="O105" s="3"/>
      <c r="P105" s="3"/>
      <c r="Q105" s="3"/>
      <c r="R105" s="3"/>
      <c r="S105" s="3"/>
      <c r="T105" s="3"/>
      <c r="U105" s="3">
        <v>1</v>
      </c>
      <c r="V105" s="3"/>
      <c r="W105" s="3"/>
      <c r="X105" s="3"/>
      <c r="Y105" s="3"/>
      <c r="Z105" s="3"/>
      <c r="AA105" s="3"/>
      <c r="AB105" s="3">
        <f t="shared" si="2"/>
        <v>1</v>
      </c>
      <c r="AC105" s="49">
        <v>7000</v>
      </c>
      <c r="AD105" s="49">
        <f t="shared" si="3"/>
        <v>7000</v>
      </c>
    </row>
    <row r="106" spans="1:30" s="10" customFormat="1" ht="135" x14ac:dyDescent="0.25">
      <c r="A106" s="47">
        <v>104</v>
      </c>
      <c r="B106" s="6" t="s">
        <v>24</v>
      </c>
      <c r="C106" s="5" t="s">
        <v>59</v>
      </c>
      <c r="D106" s="5" t="s">
        <v>75</v>
      </c>
      <c r="E106" s="3" t="s">
        <v>43</v>
      </c>
      <c r="F106" s="5" t="s">
        <v>104</v>
      </c>
      <c r="G106" s="3">
        <v>8</v>
      </c>
      <c r="H106" s="3"/>
      <c r="I106" s="18"/>
      <c r="J106" s="18"/>
      <c r="K106" s="18"/>
      <c r="L106" s="3"/>
      <c r="M106" s="3"/>
      <c r="N106" s="3"/>
      <c r="O106" s="3"/>
      <c r="P106" s="3"/>
      <c r="Q106" s="3"/>
      <c r="R106" s="3">
        <v>4</v>
      </c>
      <c r="S106" s="3"/>
      <c r="T106" s="3"/>
      <c r="U106" s="3"/>
      <c r="V106" s="3"/>
      <c r="W106" s="3"/>
      <c r="X106" s="19"/>
      <c r="Y106" s="3"/>
      <c r="Z106" s="3"/>
      <c r="AA106" s="3"/>
      <c r="AB106" s="3">
        <f t="shared" si="2"/>
        <v>12</v>
      </c>
      <c r="AC106" s="49">
        <v>2585.25</v>
      </c>
      <c r="AD106" s="49">
        <f t="shared" si="3"/>
        <v>31023</v>
      </c>
    </row>
    <row r="107" spans="1:30" s="10" customFormat="1" ht="105" x14ac:dyDescent="0.25">
      <c r="A107" s="47">
        <v>105</v>
      </c>
      <c r="B107" s="6" t="s">
        <v>336</v>
      </c>
      <c r="C107" s="15" t="s">
        <v>178</v>
      </c>
      <c r="D107" s="3" t="s">
        <v>238</v>
      </c>
      <c r="E107" s="3" t="s">
        <v>43</v>
      </c>
      <c r="F107" s="3" t="s">
        <v>190</v>
      </c>
      <c r="G107" s="3"/>
      <c r="H107" s="3"/>
      <c r="I107" s="3"/>
      <c r="J107" s="3"/>
      <c r="K107" s="3"/>
      <c r="L107" s="3"/>
      <c r="M107" s="3"/>
      <c r="N107" s="3"/>
      <c r="O107" s="3"/>
      <c r="P107" s="3"/>
      <c r="Q107" s="3"/>
      <c r="R107" s="3"/>
      <c r="S107" s="3"/>
      <c r="T107" s="3"/>
      <c r="U107" s="3">
        <v>2</v>
      </c>
      <c r="V107" s="3"/>
      <c r="W107" s="3"/>
      <c r="X107" s="3"/>
      <c r="Y107" s="3"/>
      <c r="Z107" s="3"/>
      <c r="AA107" s="3"/>
      <c r="AB107" s="3">
        <f t="shared" si="2"/>
        <v>2</v>
      </c>
      <c r="AC107" s="49">
        <v>2375.66</v>
      </c>
      <c r="AD107" s="49">
        <f t="shared" si="3"/>
        <v>4751.32</v>
      </c>
    </row>
    <row r="108" spans="1:30" s="10" customFormat="1" ht="204" x14ac:dyDescent="0.25">
      <c r="A108" s="47">
        <v>106</v>
      </c>
      <c r="B108" s="31" t="s">
        <v>337</v>
      </c>
      <c r="C108" s="8" t="s">
        <v>65</v>
      </c>
      <c r="D108" s="5" t="s">
        <v>66</v>
      </c>
      <c r="E108" s="3" t="s">
        <v>43</v>
      </c>
      <c r="F108" s="5" t="s">
        <v>105</v>
      </c>
      <c r="G108" s="3"/>
      <c r="H108" s="3"/>
      <c r="I108" s="3"/>
      <c r="J108" s="3"/>
      <c r="K108" s="3"/>
      <c r="L108" s="3"/>
      <c r="M108" s="3"/>
      <c r="N108" s="3"/>
      <c r="O108" s="3"/>
      <c r="P108" s="3"/>
      <c r="Q108" s="3"/>
      <c r="R108" s="3"/>
      <c r="S108" s="3">
        <v>1</v>
      </c>
      <c r="T108" s="3"/>
      <c r="U108" s="3">
        <v>1</v>
      </c>
      <c r="V108" s="3"/>
      <c r="W108" s="3"/>
      <c r="X108" s="3">
        <v>1</v>
      </c>
      <c r="Y108" s="3"/>
      <c r="Z108" s="3"/>
      <c r="AA108" s="3"/>
      <c r="AB108" s="3">
        <f t="shared" si="2"/>
        <v>3</v>
      </c>
      <c r="AC108" s="49">
        <v>19500</v>
      </c>
      <c r="AD108" s="49">
        <f t="shared" si="3"/>
        <v>58500</v>
      </c>
    </row>
    <row r="109" spans="1:30" s="10" customFormat="1" ht="15.75" x14ac:dyDescent="0.25">
      <c r="A109" s="47">
        <v>107</v>
      </c>
      <c r="B109" s="6" t="s">
        <v>19</v>
      </c>
      <c r="C109" s="5" t="s">
        <v>65</v>
      </c>
      <c r="D109" s="5" t="s">
        <v>66</v>
      </c>
      <c r="E109" s="3" t="s">
        <v>43</v>
      </c>
      <c r="F109" s="5" t="s">
        <v>105</v>
      </c>
      <c r="G109" s="3">
        <v>10</v>
      </c>
      <c r="H109" s="3"/>
      <c r="I109" s="18"/>
      <c r="J109" s="18"/>
      <c r="K109" s="18"/>
      <c r="L109" s="3"/>
      <c r="M109" s="3"/>
      <c r="N109" s="3"/>
      <c r="O109" s="3"/>
      <c r="P109" s="3"/>
      <c r="Q109" s="3"/>
      <c r="R109" s="3">
        <v>2</v>
      </c>
      <c r="S109" s="3">
        <v>4</v>
      </c>
      <c r="T109" s="3"/>
      <c r="U109" s="3"/>
      <c r="V109" s="3"/>
      <c r="W109" s="3">
        <v>3</v>
      </c>
      <c r="X109" s="19"/>
      <c r="Y109" s="3"/>
      <c r="Z109" s="3"/>
      <c r="AA109" s="3"/>
      <c r="AB109" s="3">
        <f t="shared" si="2"/>
        <v>19</v>
      </c>
      <c r="AC109" s="49">
        <v>4253.66</v>
      </c>
      <c r="AD109" s="49">
        <f t="shared" si="3"/>
        <v>80819.539999999994</v>
      </c>
    </row>
    <row r="110" spans="1:30" s="10" customFormat="1" ht="409.5" x14ac:dyDescent="0.25">
      <c r="A110" s="47">
        <v>108</v>
      </c>
      <c r="B110" s="31" t="s">
        <v>346</v>
      </c>
      <c r="C110" s="15" t="s">
        <v>65</v>
      </c>
      <c r="D110" s="5" t="s">
        <v>242</v>
      </c>
      <c r="E110" s="3" t="s">
        <v>43</v>
      </c>
      <c r="F110" s="3" t="s">
        <v>105</v>
      </c>
      <c r="G110" s="3"/>
      <c r="H110" s="3"/>
      <c r="I110" s="3"/>
      <c r="J110" s="3"/>
      <c r="K110" s="3"/>
      <c r="L110" s="3"/>
      <c r="M110" s="3"/>
      <c r="N110" s="3"/>
      <c r="O110" s="3"/>
      <c r="P110" s="3"/>
      <c r="Q110" s="3"/>
      <c r="R110" s="3"/>
      <c r="S110" s="3"/>
      <c r="T110" s="3"/>
      <c r="U110" s="3">
        <v>2</v>
      </c>
      <c r="V110" s="3"/>
      <c r="W110" s="3"/>
      <c r="X110" s="3"/>
      <c r="Y110" s="3"/>
      <c r="Z110" s="3"/>
      <c r="AA110" s="3"/>
      <c r="AB110" s="3">
        <f t="shared" si="2"/>
        <v>2</v>
      </c>
      <c r="AC110" s="49">
        <v>11999</v>
      </c>
      <c r="AD110" s="49">
        <f t="shared" si="3"/>
        <v>23998</v>
      </c>
    </row>
    <row r="111" spans="1:30" s="10" customFormat="1" ht="31.5" x14ac:dyDescent="0.25">
      <c r="A111" s="47">
        <v>109</v>
      </c>
      <c r="B111" s="24" t="s">
        <v>126</v>
      </c>
      <c r="C111" s="7" t="s">
        <v>127</v>
      </c>
      <c r="D111" s="3" t="s">
        <v>128</v>
      </c>
      <c r="E111" s="3" t="s">
        <v>129</v>
      </c>
      <c r="F111" s="3" t="s">
        <v>100</v>
      </c>
      <c r="G111" s="3">
        <v>30</v>
      </c>
      <c r="H111" s="3"/>
      <c r="I111" s="3"/>
      <c r="J111" s="3"/>
      <c r="K111" s="3"/>
      <c r="L111" s="3"/>
      <c r="M111" s="3"/>
      <c r="N111" s="3"/>
      <c r="O111" s="3"/>
      <c r="P111" s="3"/>
      <c r="Q111" s="3"/>
      <c r="R111" s="3"/>
      <c r="S111" s="3"/>
      <c r="T111" s="3"/>
      <c r="U111" s="3"/>
      <c r="V111" s="3"/>
      <c r="W111" s="3"/>
      <c r="X111" s="3"/>
      <c r="Y111" s="3"/>
      <c r="Z111" s="3"/>
      <c r="AA111" s="3"/>
      <c r="AB111" s="3">
        <f t="shared" si="2"/>
        <v>30</v>
      </c>
      <c r="AC111" s="49">
        <v>154.66</v>
      </c>
      <c r="AD111" s="49">
        <f t="shared" si="3"/>
        <v>4639.8</v>
      </c>
    </row>
    <row r="112" spans="1:30" s="10" customFormat="1" ht="135" x14ac:dyDescent="0.25">
      <c r="A112" s="47">
        <v>110</v>
      </c>
      <c r="B112" s="35" t="s">
        <v>339</v>
      </c>
      <c r="C112" s="7" t="s">
        <v>178</v>
      </c>
      <c r="D112" s="5" t="s">
        <v>197</v>
      </c>
      <c r="E112" s="3" t="s">
        <v>43</v>
      </c>
      <c r="F112" s="5" t="s">
        <v>104</v>
      </c>
      <c r="G112" s="3"/>
      <c r="H112" s="3"/>
      <c r="I112" s="3"/>
      <c r="J112" s="3"/>
      <c r="K112" s="3"/>
      <c r="L112" s="3"/>
      <c r="M112" s="3"/>
      <c r="N112" s="3"/>
      <c r="O112" s="3"/>
      <c r="P112" s="3"/>
      <c r="Q112" s="3"/>
      <c r="R112" s="3"/>
      <c r="S112" s="3"/>
      <c r="T112" s="3"/>
      <c r="U112" s="3">
        <v>1</v>
      </c>
      <c r="V112" s="3"/>
      <c r="W112" s="3"/>
      <c r="X112" s="3"/>
      <c r="Y112" s="3"/>
      <c r="Z112" s="3"/>
      <c r="AA112" s="3"/>
      <c r="AB112" s="3">
        <f t="shared" si="2"/>
        <v>1</v>
      </c>
      <c r="AC112" s="49">
        <v>21766.66</v>
      </c>
      <c r="AD112" s="49">
        <f t="shared" si="3"/>
        <v>21766.66</v>
      </c>
    </row>
    <row r="113" spans="1:30" s="10" customFormat="1" ht="30" x14ac:dyDescent="0.25">
      <c r="A113" s="47">
        <v>111</v>
      </c>
      <c r="B113" s="6" t="s">
        <v>30</v>
      </c>
      <c r="C113" s="5" t="s">
        <v>59</v>
      </c>
      <c r="D113" s="5" t="s">
        <v>60</v>
      </c>
      <c r="E113" s="3" t="s">
        <v>43</v>
      </c>
      <c r="F113" s="5" t="s">
        <v>100</v>
      </c>
      <c r="G113" s="3">
        <v>2</v>
      </c>
      <c r="H113" s="3"/>
      <c r="I113" s="18"/>
      <c r="J113" s="18"/>
      <c r="K113" s="18"/>
      <c r="L113" s="3"/>
      <c r="M113" s="3"/>
      <c r="N113" s="3"/>
      <c r="O113" s="3"/>
      <c r="P113" s="3"/>
      <c r="Q113" s="3"/>
      <c r="R113" s="3"/>
      <c r="S113" s="3"/>
      <c r="T113" s="3"/>
      <c r="U113" s="3"/>
      <c r="V113" s="3"/>
      <c r="W113" s="3"/>
      <c r="X113" s="19"/>
      <c r="Y113" s="3"/>
      <c r="Z113" s="3"/>
      <c r="AA113" s="3"/>
      <c r="AB113" s="3">
        <f t="shared" si="2"/>
        <v>2</v>
      </c>
      <c r="AC113" s="49">
        <v>1544.12</v>
      </c>
      <c r="AD113" s="49">
        <f t="shared" si="3"/>
        <v>3088.24</v>
      </c>
    </row>
    <row r="114" spans="1:30" s="10" customFormat="1" ht="165" x14ac:dyDescent="0.25">
      <c r="A114" s="47">
        <v>112</v>
      </c>
      <c r="B114" s="6" t="s">
        <v>340</v>
      </c>
      <c r="C114" s="5" t="s">
        <v>59</v>
      </c>
      <c r="D114" s="5" t="s">
        <v>60</v>
      </c>
      <c r="E114" s="3" t="s">
        <v>43</v>
      </c>
      <c r="F114" s="5" t="s">
        <v>100</v>
      </c>
      <c r="G114" s="3">
        <v>1</v>
      </c>
      <c r="H114" s="3"/>
      <c r="I114" s="18"/>
      <c r="J114" s="18"/>
      <c r="K114" s="18"/>
      <c r="L114" s="3"/>
      <c r="M114" s="3"/>
      <c r="N114" s="3"/>
      <c r="O114" s="3"/>
      <c r="P114" s="3"/>
      <c r="Q114" s="3"/>
      <c r="R114" s="3"/>
      <c r="S114" s="3"/>
      <c r="T114" s="3"/>
      <c r="U114" s="3"/>
      <c r="V114" s="3"/>
      <c r="W114" s="3"/>
      <c r="X114" s="19"/>
      <c r="Y114" s="3"/>
      <c r="Z114" s="3"/>
      <c r="AA114" s="3"/>
      <c r="AB114" s="3">
        <f t="shared" si="2"/>
        <v>1</v>
      </c>
      <c r="AC114" s="49">
        <v>845.2</v>
      </c>
      <c r="AD114" s="49">
        <f t="shared" si="3"/>
        <v>845.2</v>
      </c>
    </row>
    <row r="115" spans="1:30" s="10" customFormat="1" ht="105" x14ac:dyDescent="0.25">
      <c r="A115" s="47">
        <v>113</v>
      </c>
      <c r="B115" s="6" t="s">
        <v>31</v>
      </c>
      <c r="C115" s="5" t="s">
        <v>59</v>
      </c>
      <c r="D115" s="5" t="s">
        <v>60</v>
      </c>
      <c r="E115" s="3" t="s">
        <v>43</v>
      </c>
      <c r="F115" s="5" t="s">
        <v>100</v>
      </c>
      <c r="G115" s="3">
        <v>4</v>
      </c>
      <c r="H115" s="3"/>
      <c r="I115" s="18"/>
      <c r="J115" s="18"/>
      <c r="K115" s="18"/>
      <c r="L115" s="3"/>
      <c r="M115" s="3"/>
      <c r="N115" s="3"/>
      <c r="O115" s="3"/>
      <c r="P115" s="3"/>
      <c r="Q115" s="3"/>
      <c r="R115" s="3"/>
      <c r="S115" s="3"/>
      <c r="T115" s="3"/>
      <c r="U115" s="3"/>
      <c r="V115" s="3"/>
      <c r="W115" s="3"/>
      <c r="X115" s="19"/>
      <c r="Y115" s="3"/>
      <c r="Z115" s="3"/>
      <c r="AA115" s="3"/>
      <c r="AB115" s="3">
        <f t="shared" si="2"/>
        <v>4</v>
      </c>
      <c r="AC115" s="49">
        <v>2442.33</v>
      </c>
      <c r="AD115" s="49">
        <f t="shared" si="3"/>
        <v>9769.32</v>
      </c>
    </row>
    <row r="116" spans="1:30" s="10" customFormat="1" ht="225" x14ac:dyDescent="0.25">
      <c r="A116" s="47">
        <v>114</v>
      </c>
      <c r="B116" s="6" t="s">
        <v>341</v>
      </c>
      <c r="C116" s="5" t="s">
        <v>59</v>
      </c>
      <c r="D116" s="5" t="s">
        <v>60</v>
      </c>
      <c r="E116" s="3" t="s">
        <v>43</v>
      </c>
      <c r="F116" s="5" t="s">
        <v>100</v>
      </c>
      <c r="G116" s="3">
        <v>1</v>
      </c>
      <c r="H116" s="3"/>
      <c r="I116" s="18"/>
      <c r="J116" s="18"/>
      <c r="K116" s="18"/>
      <c r="L116" s="3"/>
      <c r="M116" s="3"/>
      <c r="N116" s="3"/>
      <c r="O116" s="3"/>
      <c r="P116" s="3"/>
      <c r="Q116" s="3"/>
      <c r="R116" s="3"/>
      <c r="S116" s="3"/>
      <c r="T116" s="3"/>
      <c r="U116" s="3"/>
      <c r="V116" s="3"/>
      <c r="W116" s="3"/>
      <c r="X116" s="19"/>
      <c r="Y116" s="3"/>
      <c r="Z116" s="3"/>
      <c r="AA116" s="3"/>
      <c r="AB116" s="3">
        <f t="shared" si="2"/>
        <v>1</v>
      </c>
      <c r="AC116" s="49">
        <v>856.33</v>
      </c>
      <c r="AD116" s="49">
        <f t="shared" si="3"/>
        <v>856.33</v>
      </c>
    </row>
    <row r="117" spans="1:30" s="10" customFormat="1" ht="135" x14ac:dyDescent="0.25">
      <c r="A117" s="47">
        <v>115</v>
      </c>
      <c r="B117" s="6" t="s">
        <v>342</v>
      </c>
      <c r="C117" s="5" t="s">
        <v>59</v>
      </c>
      <c r="D117" s="5" t="s">
        <v>60</v>
      </c>
      <c r="E117" s="3" t="s">
        <v>43</v>
      </c>
      <c r="F117" s="5" t="s">
        <v>100</v>
      </c>
      <c r="G117" s="3">
        <v>2</v>
      </c>
      <c r="H117" s="3"/>
      <c r="I117" s="18"/>
      <c r="J117" s="18"/>
      <c r="K117" s="18"/>
      <c r="L117" s="3"/>
      <c r="M117" s="3"/>
      <c r="N117" s="3"/>
      <c r="O117" s="3"/>
      <c r="P117" s="3"/>
      <c r="Q117" s="3"/>
      <c r="R117" s="3"/>
      <c r="S117" s="3"/>
      <c r="T117" s="3"/>
      <c r="U117" s="3"/>
      <c r="V117" s="3"/>
      <c r="W117" s="3"/>
      <c r="X117" s="19"/>
      <c r="Y117" s="3"/>
      <c r="Z117" s="3"/>
      <c r="AA117" s="3"/>
      <c r="AB117" s="3">
        <f t="shared" si="2"/>
        <v>2</v>
      </c>
      <c r="AC117" s="49">
        <v>916.41</v>
      </c>
      <c r="AD117" s="49">
        <f t="shared" si="3"/>
        <v>1832.82</v>
      </c>
    </row>
    <row r="118" spans="1:30" s="10" customFormat="1" ht="60" x14ac:dyDescent="0.25">
      <c r="A118" s="47">
        <v>116</v>
      </c>
      <c r="B118" s="6" t="s">
        <v>343</v>
      </c>
      <c r="C118" s="5" t="s">
        <v>59</v>
      </c>
      <c r="D118" s="5" t="s">
        <v>60</v>
      </c>
      <c r="E118" s="3" t="s">
        <v>43</v>
      </c>
      <c r="F118" s="5" t="s">
        <v>100</v>
      </c>
      <c r="G118" s="3">
        <v>1</v>
      </c>
      <c r="H118" s="3"/>
      <c r="I118" s="18"/>
      <c r="J118" s="18"/>
      <c r="K118" s="18"/>
      <c r="L118" s="3"/>
      <c r="M118" s="3"/>
      <c r="N118" s="3"/>
      <c r="O118" s="3"/>
      <c r="P118" s="3"/>
      <c r="Q118" s="3"/>
      <c r="R118" s="3"/>
      <c r="S118" s="3"/>
      <c r="T118" s="3"/>
      <c r="U118" s="3"/>
      <c r="V118" s="3"/>
      <c r="W118" s="3"/>
      <c r="X118" s="19"/>
      <c r="Y118" s="3"/>
      <c r="Z118" s="3"/>
      <c r="AA118" s="3"/>
      <c r="AB118" s="3">
        <f t="shared" si="2"/>
        <v>1</v>
      </c>
      <c r="AC118" s="49">
        <v>1364.18</v>
      </c>
      <c r="AD118" s="49">
        <f t="shared" si="3"/>
        <v>1364.18</v>
      </c>
    </row>
    <row r="119" spans="1:30" s="10" customFormat="1" ht="30" x14ac:dyDescent="0.25">
      <c r="A119" s="47">
        <v>117</v>
      </c>
      <c r="B119" s="36" t="s">
        <v>137</v>
      </c>
      <c r="C119" s="7" t="s">
        <v>201</v>
      </c>
      <c r="D119" s="5" t="s">
        <v>233</v>
      </c>
      <c r="E119" s="3" t="s">
        <v>43</v>
      </c>
      <c r="F119" s="5" t="s">
        <v>100</v>
      </c>
      <c r="G119" s="3"/>
      <c r="H119" s="3"/>
      <c r="I119" s="3"/>
      <c r="J119" s="3"/>
      <c r="K119" s="3"/>
      <c r="L119" s="3"/>
      <c r="M119" s="3"/>
      <c r="N119" s="3"/>
      <c r="O119" s="3"/>
      <c r="P119" s="3"/>
      <c r="Q119" s="3"/>
      <c r="R119" s="3"/>
      <c r="S119" s="3"/>
      <c r="T119" s="3"/>
      <c r="U119" s="3">
        <v>4</v>
      </c>
      <c r="V119" s="3"/>
      <c r="W119" s="3"/>
      <c r="X119" s="3"/>
      <c r="Y119" s="3"/>
      <c r="Z119" s="3"/>
      <c r="AA119" s="3"/>
      <c r="AB119" s="3">
        <f t="shared" si="2"/>
        <v>4</v>
      </c>
      <c r="AC119" s="49">
        <v>2020.33</v>
      </c>
      <c r="AD119" s="49">
        <f t="shared" si="3"/>
        <v>8081.32</v>
      </c>
    </row>
    <row r="120" spans="1:30" s="10" customFormat="1" ht="75" x14ac:dyDescent="0.25">
      <c r="A120" s="47">
        <v>118</v>
      </c>
      <c r="B120" s="6" t="s">
        <v>27</v>
      </c>
      <c r="C120" s="5" t="s">
        <v>47</v>
      </c>
      <c r="D120" s="5" t="s">
        <v>49</v>
      </c>
      <c r="E120" s="3" t="s">
        <v>43</v>
      </c>
      <c r="F120" s="5" t="s">
        <v>100</v>
      </c>
      <c r="G120" s="3">
        <v>31</v>
      </c>
      <c r="H120" s="3"/>
      <c r="I120" s="18"/>
      <c r="J120" s="18"/>
      <c r="K120" s="18"/>
      <c r="L120" s="3"/>
      <c r="M120" s="3"/>
      <c r="N120" s="3"/>
      <c r="O120" s="3"/>
      <c r="P120" s="3"/>
      <c r="Q120" s="3"/>
      <c r="R120" s="3"/>
      <c r="S120" s="3"/>
      <c r="T120" s="3"/>
      <c r="U120" s="3"/>
      <c r="V120" s="3"/>
      <c r="W120" s="3">
        <v>3</v>
      </c>
      <c r="X120" s="19"/>
      <c r="Y120" s="3"/>
      <c r="Z120" s="3"/>
      <c r="AA120" s="3"/>
      <c r="AB120" s="3">
        <f t="shared" si="2"/>
        <v>34</v>
      </c>
      <c r="AC120" s="49">
        <v>254.46</v>
      </c>
      <c r="AD120" s="49">
        <f t="shared" si="3"/>
        <v>8651.64</v>
      </c>
    </row>
    <row r="121" spans="1:30" s="10" customFormat="1" ht="30" x14ac:dyDescent="0.25">
      <c r="A121" s="47">
        <v>119</v>
      </c>
      <c r="B121" s="6" t="s">
        <v>16</v>
      </c>
      <c r="C121" s="5" t="s">
        <v>61</v>
      </c>
      <c r="D121" s="5" t="s">
        <v>62</v>
      </c>
      <c r="E121" s="3" t="s">
        <v>43</v>
      </c>
      <c r="F121" s="5" t="s">
        <v>103</v>
      </c>
      <c r="G121" s="3">
        <v>10</v>
      </c>
      <c r="H121" s="3"/>
      <c r="I121" s="18"/>
      <c r="J121" s="18"/>
      <c r="K121" s="18"/>
      <c r="L121" s="3"/>
      <c r="M121" s="3"/>
      <c r="N121" s="3"/>
      <c r="O121" s="3"/>
      <c r="P121" s="3"/>
      <c r="Q121" s="3"/>
      <c r="R121" s="3"/>
      <c r="S121" s="3"/>
      <c r="T121" s="3"/>
      <c r="U121" s="3"/>
      <c r="V121" s="3"/>
      <c r="W121" s="3"/>
      <c r="X121" s="19"/>
      <c r="Y121" s="3"/>
      <c r="Z121" s="3"/>
      <c r="AA121" s="3"/>
      <c r="AB121" s="3">
        <f t="shared" si="2"/>
        <v>10</v>
      </c>
      <c r="AC121" s="49">
        <v>22.06</v>
      </c>
      <c r="AD121" s="49">
        <f t="shared" si="3"/>
        <v>220.6</v>
      </c>
    </row>
    <row r="122" spans="1:30" s="10" customFormat="1" ht="28.5" x14ac:dyDescent="0.25">
      <c r="A122" s="47">
        <v>120</v>
      </c>
      <c r="B122" s="17" t="s">
        <v>163</v>
      </c>
      <c r="C122" s="4">
        <v>5607</v>
      </c>
      <c r="D122" s="4" t="s">
        <v>271</v>
      </c>
      <c r="E122" s="3" t="s">
        <v>43</v>
      </c>
      <c r="F122" s="5" t="s">
        <v>103</v>
      </c>
      <c r="G122" s="3"/>
      <c r="H122" s="3"/>
      <c r="I122" s="3"/>
      <c r="J122" s="3"/>
      <c r="K122" s="3"/>
      <c r="L122" s="3"/>
      <c r="M122" s="3"/>
      <c r="N122" s="3"/>
      <c r="O122" s="3"/>
      <c r="P122" s="3"/>
      <c r="Q122" s="3"/>
      <c r="R122" s="3"/>
      <c r="S122" s="3"/>
      <c r="T122" s="3"/>
      <c r="U122" s="3"/>
      <c r="V122" s="3"/>
      <c r="W122" s="3"/>
      <c r="X122" s="3"/>
      <c r="Y122" s="3"/>
      <c r="Z122" s="3">
        <v>10</v>
      </c>
      <c r="AA122" s="3"/>
      <c r="AB122" s="3">
        <f t="shared" si="2"/>
        <v>10</v>
      </c>
      <c r="AC122" s="49">
        <v>14.31</v>
      </c>
      <c r="AD122" s="49">
        <f t="shared" si="3"/>
        <v>143.1</v>
      </c>
    </row>
    <row r="123" spans="1:30" s="10" customFormat="1" ht="15.75" x14ac:dyDescent="0.25">
      <c r="A123" s="47">
        <v>121</v>
      </c>
      <c r="B123" s="17" t="s">
        <v>162</v>
      </c>
      <c r="C123" s="4">
        <v>5607</v>
      </c>
      <c r="D123" s="4" t="s">
        <v>270</v>
      </c>
      <c r="E123" s="3" t="s">
        <v>43</v>
      </c>
      <c r="F123" s="5" t="s">
        <v>103</v>
      </c>
      <c r="G123" s="3"/>
      <c r="H123" s="3"/>
      <c r="I123" s="3"/>
      <c r="J123" s="3"/>
      <c r="K123" s="3"/>
      <c r="L123" s="3"/>
      <c r="M123" s="3"/>
      <c r="N123" s="3"/>
      <c r="O123" s="3"/>
      <c r="P123" s="3"/>
      <c r="Q123" s="3"/>
      <c r="R123" s="3"/>
      <c r="S123" s="3"/>
      <c r="T123" s="3"/>
      <c r="U123" s="3"/>
      <c r="V123" s="3"/>
      <c r="W123" s="3"/>
      <c r="X123" s="3"/>
      <c r="Y123" s="3"/>
      <c r="Z123" s="3">
        <v>4</v>
      </c>
      <c r="AA123" s="3"/>
      <c r="AB123" s="3">
        <f t="shared" si="2"/>
        <v>4</v>
      </c>
      <c r="AC123" s="49">
        <v>21.44</v>
      </c>
      <c r="AD123" s="49">
        <f t="shared" si="3"/>
        <v>85.76</v>
      </c>
    </row>
    <row r="124" spans="1:30" s="10" customFormat="1" ht="15.75" x14ac:dyDescent="0.25">
      <c r="A124" s="47">
        <v>122</v>
      </c>
      <c r="B124" s="17" t="s">
        <v>161</v>
      </c>
      <c r="C124" s="4">
        <v>5607</v>
      </c>
      <c r="D124" s="4" t="s">
        <v>269</v>
      </c>
      <c r="E124" s="3" t="s">
        <v>43</v>
      </c>
      <c r="F124" s="5" t="s">
        <v>103</v>
      </c>
      <c r="G124" s="3"/>
      <c r="H124" s="3"/>
      <c r="I124" s="3"/>
      <c r="J124" s="3"/>
      <c r="K124" s="3"/>
      <c r="L124" s="3"/>
      <c r="M124" s="3"/>
      <c r="N124" s="3"/>
      <c r="O124" s="3"/>
      <c r="P124" s="3"/>
      <c r="Q124" s="3"/>
      <c r="R124" s="3"/>
      <c r="S124" s="3"/>
      <c r="T124" s="3"/>
      <c r="U124" s="3"/>
      <c r="V124" s="3"/>
      <c r="W124" s="3"/>
      <c r="X124" s="3"/>
      <c r="Y124" s="3"/>
      <c r="Z124" s="3">
        <v>4</v>
      </c>
      <c r="AA124" s="3"/>
      <c r="AB124" s="3">
        <f t="shared" si="2"/>
        <v>4</v>
      </c>
      <c r="AC124" s="49">
        <v>21.44</v>
      </c>
      <c r="AD124" s="49">
        <f t="shared" si="3"/>
        <v>85.76</v>
      </c>
    </row>
    <row r="125" spans="1:30" s="10" customFormat="1" ht="90" x14ac:dyDescent="0.25">
      <c r="A125" s="47">
        <v>123</v>
      </c>
      <c r="B125" s="20" t="s">
        <v>121</v>
      </c>
      <c r="C125" s="7" t="s">
        <v>178</v>
      </c>
      <c r="D125" s="3" t="s">
        <v>213</v>
      </c>
      <c r="E125" s="3" t="s">
        <v>43</v>
      </c>
      <c r="F125" s="3">
        <v>44905233</v>
      </c>
      <c r="G125" s="3"/>
      <c r="H125" s="3"/>
      <c r="I125" s="9">
        <v>1</v>
      </c>
      <c r="J125" s="9"/>
      <c r="K125" s="9"/>
      <c r="L125" s="3"/>
      <c r="M125" s="3"/>
      <c r="N125" s="3"/>
      <c r="O125" s="3"/>
      <c r="P125" s="3"/>
      <c r="Q125" s="3"/>
      <c r="R125" s="3"/>
      <c r="S125" s="3"/>
      <c r="T125" s="3"/>
      <c r="U125" s="3"/>
      <c r="V125" s="3"/>
      <c r="W125" s="3"/>
      <c r="X125" s="3"/>
      <c r="Y125" s="3"/>
      <c r="Z125" s="3"/>
      <c r="AA125" s="3"/>
      <c r="AB125" s="3">
        <f t="shared" si="2"/>
        <v>1</v>
      </c>
      <c r="AC125" s="49">
        <v>124571.16</v>
      </c>
      <c r="AD125" s="49">
        <f t="shared" si="3"/>
        <v>124571.16</v>
      </c>
    </row>
    <row r="126" spans="1:30" s="10" customFormat="1" ht="105" x14ac:dyDescent="0.25">
      <c r="A126" s="47">
        <v>124</v>
      </c>
      <c r="B126" s="20" t="s">
        <v>135</v>
      </c>
      <c r="C126" s="15" t="s">
        <v>195</v>
      </c>
      <c r="D126" s="3" t="s">
        <v>196</v>
      </c>
      <c r="E126" s="3" t="s">
        <v>288</v>
      </c>
      <c r="F126" s="3" t="s">
        <v>187</v>
      </c>
      <c r="G126" s="3"/>
      <c r="H126" s="3"/>
      <c r="I126" s="3"/>
      <c r="J126" s="3"/>
      <c r="K126" s="3"/>
      <c r="L126" s="3"/>
      <c r="M126" s="3"/>
      <c r="N126" s="3"/>
      <c r="O126" s="3"/>
      <c r="P126" s="3"/>
      <c r="Q126" s="3"/>
      <c r="R126" s="3"/>
      <c r="S126" s="3"/>
      <c r="T126" s="3"/>
      <c r="U126" s="3">
        <v>4</v>
      </c>
      <c r="V126" s="3"/>
      <c r="W126" s="3"/>
      <c r="X126" s="3"/>
      <c r="Y126" s="3"/>
      <c r="Z126" s="3"/>
      <c r="AA126" s="3"/>
      <c r="AB126" s="3">
        <f t="shared" si="2"/>
        <v>4</v>
      </c>
      <c r="AC126" s="49">
        <v>1013.45</v>
      </c>
      <c r="AD126" s="49">
        <f t="shared" si="3"/>
        <v>4053.8</v>
      </c>
    </row>
    <row r="127" spans="1:30" s="10" customFormat="1" ht="330" x14ac:dyDescent="0.25">
      <c r="A127" s="47">
        <v>125</v>
      </c>
      <c r="B127" s="6" t="s">
        <v>41</v>
      </c>
      <c r="C127" s="5" t="s">
        <v>88</v>
      </c>
      <c r="D127" s="5" t="s">
        <v>90</v>
      </c>
      <c r="E127" s="3" t="s">
        <v>43</v>
      </c>
      <c r="F127" s="5" t="s">
        <v>108</v>
      </c>
      <c r="G127" s="3">
        <v>6</v>
      </c>
      <c r="H127" s="3"/>
      <c r="I127" s="18"/>
      <c r="J127" s="18"/>
      <c r="K127" s="16"/>
      <c r="L127" s="3"/>
      <c r="M127" s="3"/>
      <c r="N127" s="3"/>
      <c r="O127" s="3"/>
      <c r="P127" s="3"/>
      <c r="Q127" s="3"/>
      <c r="R127" s="3"/>
      <c r="S127" s="3"/>
      <c r="T127" s="3"/>
      <c r="U127" s="3"/>
      <c r="V127" s="3"/>
      <c r="W127" s="3"/>
      <c r="X127" s="25"/>
      <c r="Y127" s="3"/>
      <c r="Z127" s="3"/>
      <c r="AA127" s="3"/>
      <c r="AB127" s="3">
        <f t="shared" si="2"/>
        <v>6</v>
      </c>
      <c r="AC127" s="49">
        <v>17346</v>
      </c>
      <c r="AD127" s="49">
        <f t="shared" si="3"/>
        <v>104076</v>
      </c>
    </row>
    <row r="128" spans="1:30" s="10" customFormat="1" ht="375" x14ac:dyDescent="0.25">
      <c r="A128" s="47">
        <v>126</v>
      </c>
      <c r="B128" s="6" t="s">
        <v>40</v>
      </c>
      <c r="C128" s="5" t="s">
        <v>88</v>
      </c>
      <c r="D128" s="5" t="s">
        <v>90</v>
      </c>
      <c r="E128" s="3" t="s">
        <v>43</v>
      </c>
      <c r="F128" s="5" t="s">
        <v>108</v>
      </c>
      <c r="G128" s="3">
        <v>6</v>
      </c>
      <c r="H128" s="3"/>
      <c r="I128" s="18"/>
      <c r="J128" s="18"/>
      <c r="K128" s="16"/>
      <c r="L128" s="3"/>
      <c r="M128" s="3"/>
      <c r="N128" s="3"/>
      <c r="O128" s="3"/>
      <c r="P128" s="3"/>
      <c r="Q128" s="3"/>
      <c r="R128" s="3"/>
      <c r="S128" s="3"/>
      <c r="T128" s="3"/>
      <c r="U128" s="3"/>
      <c r="V128" s="3"/>
      <c r="W128" s="3"/>
      <c r="X128" s="25"/>
      <c r="Y128" s="3"/>
      <c r="Z128" s="3"/>
      <c r="AA128" s="3"/>
      <c r="AB128" s="3">
        <f t="shared" si="2"/>
        <v>6</v>
      </c>
      <c r="AC128" s="49">
        <v>23204.66</v>
      </c>
      <c r="AD128" s="49">
        <f t="shared" si="3"/>
        <v>139227.96</v>
      </c>
    </row>
    <row r="129" spans="1:30" s="10" customFormat="1" ht="45" x14ac:dyDescent="0.25">
      <c r="A129" s="47">
        <v>127</v>
      </c>
      <c r="B129" s="6" t="s">
        <v>144</v>
      </c>
      <c r="C129" s="15" t="s">
        <v>246</v>
      </c>
      <c r="D129" s="3" t="s">
        <v>247</v>
      </c>
      <c r="E129" s="3" t="s">
        <v>43</v>
      </c>
      <c r="F129" s="3" t="s">
        <v>103</v>
      </c>
      <c r="G129" s="3"/>
      <c r="H129" s="3"/>
      <c r="I129" s="3"/>
      <c r="J129" s="3"/>
      <c r="K129" s="3"/>
      <c r="L129" s="3"/>
      <c r="M129" s="3"/>
      <c r="N129" s="3"/>
      <c r="O129" s="3"/>
      <c r="P129" s="3"/>
      <c r="Q129" s="3"/>
      <c r="R129" s="3"/>
      <c r="S129" s="3"/>
      <c r="T129" s="3"/>
      <c r="U129" s="3"/>
      <c r="V129" s="3"/>
      <c r="W129" s="3"/>
      <c r="X129" s="3"/>
      <c r="Y129" s="3"/>
      <c r="Z129" s="3">
        <v>4</v>
      </c>
      <c r="AA129" s="3"/>
      <c r="AB129" s="3">
        <f t="shared" si="2"/>
        <v>4</v>
      </c>
      <c r="AC129" s="49">
        <v>479</v>
      </c>
      <c r="AD129" s="49">
        <f t="shared" si="3"/>
        <v>1916</v>
      </c>
    </row>
    <row r="130" spans="1:30" s="10" customFormat="1" ht="135" x14ac:dyDescent="0.25">
      <c r="A130" s="47">
        <v>128</v>
      </c>
      <c r="B130" s="14" t="s">
        <v>273</v>
      </c>
      <c r="C130" s="7" t="s">
        <v>277</v>
      </c>
      <c r="D130" s="8" t="s">
        <v>278</v>
      </c>
      <c r="E130" s="3" t="s">
        <v>43</v>
      </c>
      <c r="F130" s="3">
        <v>44905408</v>
      </c>
      <c r="G130" s="3"/>
      <c r="H130" s="3"/>
      <c r="I130" s="3"/>
      <c r="J130" s="3"/>
      <c r="K130" s="3"/>
      <c r="L130" s="3"/>
      <c r="M130" s="3"/>
      <c r="N130" s="3"/>
      <c r="O130" s="3"/>
      <c r="P130" s="3"/>
      <c r="Q130" s="3"/>
      <c r="R130" s="3"/>
      <c r="S130" s="3"/>
      <c r="T130" s="3"/>
      <c r="U130" s="3"/>
      <c r="V130" s="3"/>
      <c r="W130" s="3"/>
      <c r="X130" s="3"/>
      <c r="Y130" s="3"/>
      <c r="Z130" s="3"/>
      <c r="AA130" s="3">
        <v>1</v>
      </c>
      <c r="AB130" s="3">
        <f t="shared" si="2"/>
        <v>1</v>
      </c>
      <c r="AC130" s="49">
        <v>370.13</v>
      </c>
      <c r="AD130" s="49">
        <f t="shared" si="3"/>
        <v>370.13</v>
      </c>
    </row>
    <row r="131" spans="1:30" s="10" customFormat="1" ht="15.75" x14ac:dyDescent="0.25">
      <c r="A131" s="47">
        <v>129</v>
      </c>
      <c r="B131" s="6" t="s">
        <v>11</v>
      </c>
      <c r="C131" s="5" t="s">
        <v>54</v>
      </c>
      <c r="D131" s="5" t="s">
        <v>55</v>
      </c>
      <c r="E131" s="3" t="s">
        <v>43</v>
      </c>
      <c r="F131" s="5" t="s">
        <v>100</v>
      </c>
      <c r="G131" s="3">
        <v>4</v>
      </c>
      <c r="H131" s="3"/>
      <c r="I131" s="18"/>
      <c r="J131" s="18"/>
      <c r="K131" s="18"/>
      <c r="L131" s="3"/>
      <c r="M131" s="3"/>
      <c r="N131" s="3"/>
      <c r="O131" s="3"/>
      <c r="P131" s="3"/>
      <c r="Q131" s="3"/>
      <c r="R131" s="3">
        <v>2</v>
      </c>
      <c r="S131" s="3"/>
      <c r="T131" s="3">
        <v>2</v>
      </c>
      <c r="U131" s="3"/>
      <c r="V131" s="3">
        <v>1</v>
      </c>
      <c r="W131" s="3"/>
      <c r="X131" s="19"/>
      <c r="Y131" s="3"/>
      <c r="Z131" s="3">
        <v>2</v>
      </c>
      <c r="AA131" s="3"/>
      <c r="AB131" s="3">
        <f t="shared" ref="AB131:AB163" si="4">SUM(G131:AA131)</f>
        <v>11</v>
      </c>
      <c r="AC131" s="49">
        <v>537.94000000000005</v>
      </c>
      <c r="AD131" s="49">
        <f t="shared" ref="AD131:AD163" si="5">AB131*AC131</f>
        <v>5917.34</v>
      </c>
    </row>
    <row r="132" spans="1:30" s="10" customFormat="1" ht="30" x14ac:dyDescent="0.25">
      <c r="A132" s="47">
        <v>130</v>
      </c>
      <c r="B132" s="36" t="s">
        <v>138</v>
      </c>
      <c r="C132" s="7" t="s">
        <v>200</v>
      </c>
      <c r="D132" s="5" t="s">
        <v>202</v>
      </c>
      <c r="E132" s="3" t="s">
        <v>43</v>
      </c>
      <c r="F132" s="5" t="s">
        <v>100</v>
      </c>
      <c r="G132" s="3"/>
      <c r="H132" s="3"/>
      <c r="I132" s="3"/>
      <c r="J132" s="3"/>
      <c r="K132" s="3"/>
      <c r="L132" s="3"/>
      <c r="M132" s="3"/>
      <c r="N132" s="3"/>
      <c r="O132" s="3"/>
      <c r="P132" s="3"/>
      <c r="Q132" s="3"/>
      <c r="R132" s="3"/>
      <c r="S132" s="3"/>
      <c r="T132" s="3"/>
      <c r="U132" s="3">
        <v>4</v>
      </c>
      <c r="V132" s="3"/>
      <c r="W132" s="3"/>
      <c r="X132" s="3"/>
      <c r="Y132" s="3"/>
      <c r="Z132" s="3"/>
      <c r="AA132" s="3"/>
      <c r="AB132" s="3">
        <f t="shared" si="4"/>
        <v>4</v>
      </c>
      <c r="AC132" s="49">
        <v>850.94</v>
      </c>
      <c r="AD132" s="49">
        <f t="shared" si="5"/>
        <v>3403.76</v>
      </c>
    </row>
    <row r="133" spans="1:30" s="10" customFormat="1" ht="210" x14ac:dyDescent="0.25">
      <c r="A133" s="47">
        <v>131</v>
      </c>
      <c r="B133" s="6" t="s">
        <v>338</v>
      </c>
      <c r="C133" s="15" t="s">
        <v>243</v>
      </c>
      <c r="D133" s="3" t="s">
        <v>244</v>
      </c>
      <c r="E133" s="3" t="s">
        <v>43</v>
      </c>
      <c r="F133" s="3" t="s">
        <v>105</v>
      </c>
      <c r="G133" s="3"/>
      <c r="H133" s="3"/>
      <c r="I133" s="3"/>
      <c r="J133" s="3"/>
      <c r="K133" s="3"/>
      <c r="L133" s="3"/>
      <c r="M133" s="3"/>
      <c r="N133" s="3"/>
      <c r="O133" s="3"/>
      <c r="P133" s="3"/>
      <c r="Q133" s="3"/>
      <c r="R133" s="3"/>
      <c r="S133" s="3"/>
      <c r="T133" s="3"/>
      <c r="U133" s="3"/>
      <c r="V133" s="3"/>
      <c r="W133" s="3"/>
      <c r="X133" s="3"/>
      <c r="Y133" s="3"/>
      <c r="Z133" s="3">
        <v>1</v>
      </c>
      <c r="AA133" s="3"/>
      <c r="AB133" s="3">
        <f t="shared" si="4"/>
        <v>1</v>
      </c>
      <c r="AC133" s="49">
        <v>11675.29</v>
      </c>
      <c r="AD133" s="49">
        <f t="shared" si="5"/>
        <v>11675.29</v>
      </c>
    </row>
    <row r="134" spans="1:30" s="10" customFormat="1" ht="165" x14ac:dyDescent="0.25">
      <c r="A134" s="47">
        <v>132</v>
      </c>
      <c r="B134" s="14" t="s">
        <v>333</v>
      </c>
      <c r="C134" s="15" t="s">
        <v>200</v>
      </c>
      <c r="D134" s="3" t="s">
        <v>215</v>
      </c>
      <c r="E134" s="3" t="s">
        <v>43</v>
      </c>
      <c r="F134" s="3" t="s">
        <v>104</v>
      </c>
      <c r="G134" s="3"/>
      <c r="H134" s="3"/>
      <c r="I134" s="3"/>
      <c r="J134" s="3"/>
      <c r="K134" s="3"/>
      <c r="L134" s="3"/>
      <c r="M134" s="3"/>
      <c r="N134" s="3"/>
      <c r="O134" s="3"/>
      <c r="P134" s="3"/>
      <c r="Q134" s="3"/>
      <c r="R134" s="3"/>
      <c r="S134" s="3"/>
      <c r="T134" s="3"/>
      <c r="U134" s="3"/>
      <c r="V134" s="3"/>
      <c r="W134" s="3"/>
      <c r="X134" s="3"/>
      <c r="Y134" s="3"/>
      <c r="Z134" s="3"/>
      <c r="AA134" s="3">
        <v>1</v>
      </c>
      <c r="AB134" s="3">
        <f t="shared" si="4"/>
        <v>1</v>
      </c>
      <c r="AC134" s="49">
        <v>3141.65</v>
      </c>
      <c r="AD134" s="49">
        <f t="shared" si="5"/>
        <v>3141.65</v>
      </c>
    </row>
    <row r="135" spans="1:30" s="10" customFormat="1" ht="142.5" x14ac:dyDescent="0.25">
      <c r="A135" s="47">
        <v>133</v>
      </c>
      <c r="B135" s="17" t="s">
        <v>154</v>
      </c>
      <c r="C135" s="4">
        <v>2401</v>
      </c>
      <c r="D135" s="4" t="s">
        <v>264</v>
      </c>
      <c r="E135" s="3" t="s">
        <v>43</v>
      </c>
      <c r="F135" s="3" t="s">
        <v>104</v>
      </c>
      <c r="G135" s="3"/>
      <c r="H135" s="3"/>
      <c r="I135" s="3"/>
      <c r="J135" s="3"/>
      <c r="K135" s="3"/>
      <c r="L135" s="3"/>
      <c r="M135" s="3"/>
      <c r="N135" s="3"/>
      <c r="O135" s="3"/>
      <c r="P135" s="3"/>
      <c r="Q135" s="3"/>
      <c r="R135" s="3"/>
      <c r="S135" s="3"/>
      <c r="T135" s="3"/>
      <c r="U135" s="3"/>
      <c r="V135" s="3"/>
      <c r="W135" s="3"/>
      <c r="X135" s="3"/>
      <c r="Y135" s="3"/>
      <c r="Z135" s="3">
        <v>1</v>
      </c>
      <c r="AA135" s="3"/>
      <c r="AB135" s="3">
        <f t="shared" si="4"/>
        <v>1</v>
      </c>
      <c r="AC135" s="49">
        <v>8649.85</v>
      </c>
      <c r="AD135" s="49">
        <f t="shared" si="5"/>
        <v>8649.85</v>
      </c>
    </row>
    <row r="136" spans="1:30" s="10" customFormat="1" ht="60" x14ac:dyDescent="0.25">
      <c r="A136" s="47">
        <v>134</v>
      </c>
      <c r="B136" s="27" t="s">
        <v>352</v>
      </c>
      <c r="C136" s="15" t="s">
        <v>178</v>
      </c>
      <c r="D136" s="37" t="s">
        <v>185</v>
      </c>
      <c r="E136" s="3" t="s">
        <v>43</v>
      </c>
      <c r="F136" s="3" t="s">
        <v>104</v>
      </c>
      <c r="G136" s="3"/>
      <c r="H136" s="3"/>
      <c r="I136" s="3"/>
      <c r="J136" s="3"/>
      <c r="K136" s="3"/>
      <c r="L136" s="3"/>
      <c r="M136" s="3"/>
      <c r="N136" s="3"/>
      <c r="O136" s="3"/>
      <c r="P136" s="3"/>
      <c r="Q136" s="3"/>
      <c r="R136" s="3"/>
      <c r="S136" s="3"/>
      <c r="T136" s="3"/>
      <c r="U136" s="3"/>
      <c r="V136" s="3">
        <v>2</v>
      </c>
      <c r="W136" s="3"/>
      <c r="X136" s="3"/>
      <c r="Y136" s="3"/>
      <c r="Z136" s="3"/>
      <c r="AA136" s="3"/>
      <c r="AB136" s="3">
        <f t="shared" si="4"/>
        <v>2</v>
      </c>
      <c r="AC136" s="49">
        <v>7855.46</v>
      </c>
      <c r="AD136" s="49">
        <f t="shared" si="5"/>
        <v>15710.92</v>
      </c>
    </row>
    <row r="137" spans="1:30" s="10" customFormat="1" ht="135" x14ac:dyDescent="0.25">
      <c r="A137" s="47">
        <v>135</v>
      </c>
      <c r="B137" s="6" t="s">
        <v>345</v>
      </c>
      <c r="C137" s="7" t="s">
        <v>88</v>
      </c>
      <c r="D137" s="8">
        <v>12360053</v>
      </c>
      <c r="E137" s="3" t="s">
        <v>43</v>
      </c>
      <c r="F137" s="3">
        <v>44905233</v>
      </c>
      <c r="G137" s="3"/>
      <c r="H137" s="3"/>
      <c r="I137" s="3"/>
      <c r="J137" s="3"/>
      <c r="K137" s="3"/>
      <c r="L137" s="3"/>
      <c r="M137" s="3"/>
      <c r="N137" s="3"/>
      <c r="O137" s="3"/>
      <c r="P137" s="3"/>
      <c r="Q137" s="3"/>
      <c r="R137" s="3"/>
      <c r="S137" s="3"/>
      <c r="T137" s="3"/>
      <c r="U137" s="3"/>
      <c r="V137" s="3"/>
      <c r="W137" s="3"/>
      <c r="X137" s="3"/>
      <c r="Y137" s="3"/>
      <c r="Z137" s="3"/>
      <c r="AA137" s="3">
        <v>5</v>
      </c>
      <c r="AB137" s="3">
        <f t="shared" si="4"/>
        <v>5</v>
      </c>
      <c r="AC137" s="49">
        <v>3507.11</v>
      </c>
      <c r="AD137" s="49">
        <f t="shared" si="5"/>
        <v>17535.55</v>
      </c>
    </row>
    <row r="138" spans="1:30" s="10" customFormat="1" ht="120" x14ac:dyDescent="0.25">
      <c r="A138" s="47">
        <v>136</v>
      </c>
      <c r="B138" s="6" t="s">
        <v>349</v>
      </c>
      <c r="C138" s="7" t="s">
        <v>88</v>
      </c>
      <c r="D138" s="8">
        <v>114332019</v>
      </c>
      <c r="E138" s="3" t="s">
        <v>43</v>
      </c>
      <c r="F138" s="3">
        <v>44905233</v>
      </c>
      <c r="G138" s="3"/>
      <c r="H138" s="3"/>
      <c r="I138" s="3"/>
      <c r="J138" s="3"/>
      <c r="K138" s="3"/>
      <c r="L138" s="3"/>
      <c r="M138" s="3"/>
      <c r="N138" s="3"/>
      <c r="O138" s="3"/>
      <c r="P138" s="3">
        <v>1</v>
      </c>
      <c r="Q138" s="3"/>
      <c r="R138" s="3"/>
      <c r="S138" s="3"/>
      <c r="T138" s="3"/>
      <c r="U138" s="3"/>
      <c r="V138" s="3"/>
      <c r="W138" s="3">
        <v>2</v>
      </c>
      <c r="X138" s="3">
        <v>1</v>
      </c>
      <c r="Y138" s="3"/>
      <c r="Z138" s="3"/>
      <c r="AA138" s="3">
        <v>9</v>
      </c>
      <c r="AB138" s="3">
        <f t="shared" si="4"/>
        <v>13</v>
      </c>
      <c r="AC138" s="49">
        <v>4990.68</v>
      </c>
      <c r="AD138" s="49">
        <f t="shared" si="5"/>
        <v>64878.840000000004</v>
      </c>
    </row>
    <row r="139" spans="1:30" s="10" customFormat="1" ht="60" x14ac:dyDescent="0.25">
      <c r="A139" s="47">
        <v>137</v>
      </c>
      <c r="B139" s="6" t="s">
        <v>21</v>
      </c>
      <c r="C139" s="5" t="s">
        <v>71</v>
      </c>
      <c r="D139" s="5" t="s">
        <v>72</v>
      </c>
      <c r="E139" s="3" t="s">
        <v>43</v>
      </c>
      <c r="F139" s="5" t="s">
        <v>104</v>
      </c>
      <c r="G139" s="3">
        <v>2</v>
      </c>
      <c r="H139" s="3"/>
      <c r="I139" s="18"/>
      <c r="J139" s="18"/>
      <c r="K139" s="18"/>
      <c r="L139" s="3"/>
      <c r="M139" s="3"/>
      <c r="N139" s="3"/>
      <c r="O139" s="3"/>
      <c r="P139" s="3"/>
      <c r="Q139" s="3"/>
      <c r="R139" s="3">
        <v>3</v>
      </c>
      <c r="S139" s="3">
        <v>5</v>
      </c>
      <c r="T139" s="3">
        <v>6</v>
      </c>
      <c r="U139" s="3">
        <v>4</v>
      </c>
      <c r="V139" s="3">
        <v>2</v>
      </c>
      <c r="W139" s="3"/>
      <c r="X139" s="19"/>
      <c r="Y139" s="3"/>
      <c r="Z139" s="3">
        <v>1</v>
      </c>
      <c r="AA139" s="3"/>
      <c r="AB139" s="3">
        <f t="shared" si="4"/>
        <v>23</v>
      </c>
      <c r="AC139" s="49">
        <v>16232.33</v>
      </c>
      <c r="AD139" s="49">
        <f t="shared" si="5"/>
        <v>373343.59</v>
      </c>
    </row>
    <row r="140" spans="1:30" s="10" customFormat="1" ht="120" x14ac:dyDescent="0.25">
      <c r="A140" s="47">
        <v>138</v>
      </c>
      <c r="B140" s="6" t="s">
        <v>348</v>
      </c>
      <c r="C140" s="7" t="s">
        <v>88</v>
      </c>
      <c r="D140" s="8">
        <v>114332024</v>
      </c>
      <c r="E140" s="3" t="s">
        <v>43</v>
      </c>
      <c r="F140" s="3">
        <v>44905233</v>
      </c>
      <c r="G140" s="3"/>
      <c r="H140" s="3"/>
      <c r="I140" s="3"/>
      <c r="J140" s="3"/>
      <c r="K140" s="3"/>
      <c r="L140" s="3"/>
      <c r="M140" s="3"/>
      <c r="N140" s="3"/>
      <c r="O140" s="3"/>
      <c r="P140" s="3"/>
      <c r="Q140" s="3"/>
      <c r="R140" s="3"/>
      <c r="S140" s="3"/>
      <c r="T140" s="3"/>
      <c r="U140" s="3"/>
      <c r="V140" s="3"/>
      <c r="W140" s="3"/>
      <c r="X140" s="3"/>
      <c r="Y140" s="3"/>
      <c r="Z140" s="3">
        <v>1</v>
      </c>
      <c r="AA140" s="3">
        <v>5</v>
      </c>
      <c r="AB140" s="3">
        <f t="shared" si="4"/>
        <v>6</v>
      </c>
      <c r="AC140" s="49">
        <v>2722.36</v>
      </c>
      <c r="AD140" s="49">
        <f t="shared" si="5"/>
        <v>16334.16</v>
      </c>
    </row>
    <row r="141" spans="1:30" s="10" customFormat="1" ht="135" x14ac:dyDescent="0.25">
      <c r="A141" s="47">
        <v>139</v>
      </c>
      <c r="B141" s="27" t="s">
        <v>350</v>
      </c>
      <c r="C141" s="15" t="s">
        <v>178</v>
      </c>
      <c r="D141" s="37" t="s">
        <v>183</v>
      </c>
      <c r="E141" s="3" t="s">
        <v>43</v>
      </c>
      <c r="F141" s="3" t="s">
        <v>104</v>
      </c>
      <c r="G141" s="3"/>
      <c r="H141" s="3"/>
      <c r="I141" s="3"/>
      <c r="J141" s="3"/>
      <c r="K141" s="3"/>
      <c r="L141" s="3"/>
      <c r="M141" s="3"/>
      <c r="N141" s="3"/>
      <c r="O141" s="3"/>
      <c r="P141" s="3"/>
      <c r="Q141" s="3"/>
      <c r="R141" s="3"/>
      <c r="S141" s="3"/>
      <c r="T141" s="3">
        <v>3</v>
      </c>
      <c r="U141" s="3"/>
      <c r="V141" s="3">
        <v>23</v>
      </c>
      <c r="W141" s="3"/>
      <c r="X141" s="3"/>
      <c r="Y141" s="3"/>
      <c r="Z141" s="3"/>
      <c r="AA141" s="3"/>
      <c r="AB141" s="3">
        <f t="shared" si="4"/>
        <v>26</v>
      </c>
      <c r="AC141" s="49">
        <v>1978.61</v>
      </c>
      <c r="AD141" s="49">
        <f t="shared" si="5"/>
        <v>51443.86</v>
      </c>
    </row>
    <row r="142" spans="1:30" s="10" customFormat="1" ht="45" x14ac:dyDescent="0.25">
      <c r="A142" s="47">
        <v>140</v>
      </c>
      <c r="B142" s="20" t="s">
        <v>353</v>
      </c>
      <c r="C142" s="15" t="s">
        <v>178</v>
      </c>
      <c r="D142" s="3" t="s">
        <v>183</v>
      </c>
      <c r="E142" s="3" t="s">
        <v>43</v>
      </c>
      <c r="F142" s="3" t="s">
        <v>104</v>
      </c>
      <c r="G142" s="3"/>
      <c r="H142" s="3"/>
      <c r="I142" s="3"/>
      <c r="J142" s="3"/>
      <c r="K142" s="3"/>
      <c r="L142" s="3"/>
      <c r="M142" s="3">
        <v>1</v>
      </c>
      <c r="N142" s="3"/>
      <c r="O142" s="3"/>
      <c r="P142" s="3"/>
      <c r="Q142" s="3"/>
      <c r="R142" s="3"/>
      <c r="S142" s="3"/>
      <c r="T142" s="3"/>
      <c r="U142" s="3">
        <v>5</v>
      </c>
      <c r="V142" s="3"/>
      <c r="W142" s="3"/>
      <c r="X142" s="3"/>
      <c r="Y142" s="3"/>
      <c r="Z142" s="3"/>
      <c r="AA142" s="3"/>
      <c r="AB142" s="3">
        <f t="shared" si="4"/>
        <v>6</v>
      </c>
      <c r="AC142" s="49">
        <v>6032.33</v>
      </c>
      <c r="AD142" s="49">
        <f t="shared" si="5"/>
        <v>36193.979999999996</v>
      </c>
    </row>
    <row r="143" spans="1:30" s="10" customFormat="1" ht="315" x14ac:dyDescent="0.25">
      <c r="A143" s="47">
        <v>141</v>
      </c>
      <c r="B143" s="38" t="s">
        <v>351</v>
      </c>
      <c r="C143" s="15" t="s">
        <v>178</v>
      </c>
      <c r="D143" s="3" t="s">
        <v>183</v>
      </c>
      <c r="E143" s="3" t="s">
        <v>43</v>
      </c>
      <c r="F143" s="3" t="s">
        <v>104</v>
      </c>
      <c r="G143" s="3"/>
      <c r="H143" s="3"/>
      <c r="I143" s="3"/>
      <c r="J143" s="3"/>
      <c r="K143" s="3"/>
      <c r="L143" s="3"/>
      <c r="M143" s="3"/>
      <c r="N143" s="3"/>
      <c r="O143" s="3"/>
      <c r="P143" s="3"/>
      <c r="Q143" s="3"/>
      <c r="R143" s="3"/>
      <c r="S143" s="3"/>
      <c r="T143" s="3"/>
      <c r="U143" s="3">
        <v>29</v>
      </c>
      <c r="V143" s="3"/>
      <c r="W143" s="3"/>
      <c r="X143" s="3"/>
      <c r="Y143" s="3"/>
      <c r="Z143" s="3"/>
      <c r="AA143" s="3"/>
      <c r="AB143" s="3">
        <f t="shared" si="4"/>
        <v>29</v>
      </c>
      <c r="AC143" s="49">
        <v>1915.58</v>
      </c>
      <c r="AD143" s="49">
        <f t="shared" si="5"/>
        <v>55551.82</v>
      </c>
    </row>
    <row r="144" spans="1:30" s="10" customFormat="1" ht="30" x14ac:dyDescent="0.25">
      <c r="A144" s="47">
        <v>142</v>
      </c>
      <c r="B144" s="6" t="s">
        <v>5</v>
      </c>
      <c r="C144" s="5" t="s">
        <v>44</v>
      </c>
      <c r="D144" s="5" t="s">
        <v>45</v>
      </c>
      <c r="E144" s="3" t="s">
        <v>43</v>
      </c>
      <c r="F144" s="5" t="s">
        <v>100</v>
      </c>
      <c r="G144" s="3">
        <v>2</v>
      </c>
      <c r="H144" s="3"/>
      <c r="I144" s="18"/>
      <c r="J144" s="18"/>
      <c r="K144" s="18"/>
      <c r="L144" s="3"/>
      <c r="M144" s="3"/>
      <c r="N144" s="3"/>
      <c r="O144" s="3"/>
      <c r="P144" s="3"/>
      <c r="Q144" s="3"/>
      <c r="R144" s="3"/>
      <c r="S144" s="3"/>
      <c r="T144" s="3"/>
      <c r="U144" s="3"/>
      <c r="V144" s="3"/>
      <c r="W144" s="3">
        <v>1</v>
      </c>
      <c r="X144" s="19"/>
      <c r="Y144" s="3"/>
      <c r="Z144" s="3"/>
      <c r="AA144" s="3">
        <v>2</v>
      </c>
      <c r="AB144" s="3">
        <f t="shared" si="4"/>
        <v>5</v>
      </c>
      <c r="AC144" s="49">
        <v>1289.94</v>
      </c>
      <c r="AD144" s="49">
        <f t="shared" si="5"/>
        <v>6449.7000000000007</v>
      </c>
    </row>
    <row r="145" spans="1:30" s="10" customFormat="1" ht="15.75" x14ac:dyDescent="0.25">
      <c r="A145" s="47">
        <v>143</v>
      </c>
      <c r="B145" s="6" t="s">
        <v>6</v>
      </c>
      <c r="C145" s="5" t="s">
        <v>44</v>
      </c>
      <c r="D145" s="5" t="s">
        <v>45</v>
      </c>
      <c r="E145" s="3" t="s">
        <v>43</v>
      </c>
      <c r="F145" s="5" t="s">
        <v>100</v>
      </c>
      <c r="G145" s="3">
        <v>4</v>
      </c>
      <c r="H145" s="3"/>
      <c r="I145" s="18"/>
      <c r="J145" s="18"/>
      <c r="K145" s="18"/>
      <c r="L145" s="3"/>
      <c r="M145" s="3"/>
      <c r="N145" s="3"/>
      <c r="O145" s="3"/>
      <c r="P145" s="3"/>
      <c r="Q145" s="3"/>
      <c r="R145" s="3">
        <v>2</v>
      </c>
      <c r="S145" s="3"/>
      <c r="T145" s="3">
        <v>2</v>
      </c>
      <c r="U145" s="3"/>
      <c r="V145" s="3"/>
      <c r="W145" s="3"/>
      <c r="X145" s="19"/>
      <c r="Y145" s="3"/>
      <c r="Z145" s="3"/>
      <c r="AA145" s="3"/>
      <c r="AB145" s="3">
        <f t="shared" si="4"/>
        <v>8</v>
      </c>
      <c r="AC145" s="49">
        <v>387.82</v>
      </c>
      <c r="AD145" s="49">
        <f t="shared" si="5"/>
        <v>3102.56</v>
      </c>
    </row>
    <row r="146" spans="1:30" s="10" customFormat="1" ht="15.75" x14ac:dyDescent="0.25">
      <c r="A146" s="47">
        <v>144</v>
      </c>
      <c r="B146" s="6" t="s">
        <v>13</v>
      </c>
      <c r="C146" s="5" t="s">
        <v>44</v>
      </c>
      <c r="D146" s="5" t="s">
        <v>45</v>
      </c>
      <c r="E146" s="3" t="s">
        <v>43</v>
      </c>
      <c r="F146" s="5" t="s">
        <v>100</v>
      </c>
      <c r="G146" s="3">
        <v>1</v>
      </c>
      <c r="H146" s="3"/>
      <c r="I146" s="18"/>
      <c r="J146" s="18"/>
      <c r="K146" s="18"/>
      <c r="L146" s="3"/>
      <c r="M146" s="3"/>
      <c r="N146" s="3"/>
      <c r="O146" s="3"/>
      <c r="P146" s="3"/>
      <c r="Q146" s="3"/>
      <c r="R146" s="3"/>
      <c r="S146" s="3"/>
      <c r="T146" s="3"/>
      <c r="U146" s="3"/>
      <c r="V146" s="3"/>
      <c r="W146" s="3"/>
      <c r="X146" s="19"/>
      <c r="Y146" s="3"/>
      <c r="Z146" s="3">
        <v>2</v>
      </c>
      <c r="AA146" s="3"/>
      <c r="AB146" s="3">
        <f t="shared" si="4"/>
        <v>3</v>
      </c>
      <c r="AC146" s="49">
        <v>437.18</v>
      </c>
      <c r="AD146" s="49">
        <f t="shared" si="5"/>
        <v>1311.54</v>
      </c>
    </row>
    <row r="147" spans="1:30" s="10" customFormat="1" ht="135" x14ac:dyDescent="0.25">
      <c r="A147" s="47">
        <v>145</v>
      </c>
      <c r="B147" s="6" t="s">
        <v>26</v>
      </c>
      <c r="C147" s="5" t="s">
        <v>59</v>
      </c>
      <c r="D147" s="5" t="s">
        <v>64</v>
      </c>
      <c r="E147" s="3" t="s">
        <v>43</v>
      </c>
      <c r="F147" s="5" t="s">
        <v>104</v>
      </c>
      <c r="G147" s="3">
        <v>1</v>
      </c>
      <c r="H147" s="3"/>
      <c r="I147" s="18"/>
      <c r="J147" s="18"/>
      <c r="K147" s="18"/>
      <c r="L147" s="3"/>
      <c r="M147" s="3"/>
      <c r="N147" s="3"/>
      <c r="O147" s="3"/>
      <c r="P147" s="3"/>
      <c r="Q147" s="3"/>
      <c r="R147" s="3"/>
      <c r="S147" s="3"/>
      <c r="T147" s="3"/>
      <c r="U147" s="3"/>
      <c r="V147" s="3"/>
      <c r="W147" s="3"/>
      <c r="X147" s="19"/>
      <c r="Y147" s="3"/>
      <c r="Z147" s="3"/>
      <c r="AA147" s="3"/>
      <c r="AB147" s="3">
        <f t="shared" si="4"/>
        <v>1</v>
      </c>
      <c r="AC147" s="49">
        <v>6086.23</v>
      </c>
      <c r="AD147" s="49">
        <f t="shared" si="5"/>
        <v>6086.23</v>
      </c>
    </row>
    <row r="148" spans="1:30" s="10" customFormat="1" ht="89.25" x14ac:dyDescent="0.25">
      <c r="A148" s="47">
        <v>146</v>
      </c>
      <c r="B148" s="26" t="s">
        <v>133</v>
      </c>
      <c r="C148" s="15" t="s">
        <v>230</v>
      </c>
      <c r="D148" s="3" t="s">
        <v>212</v>
      </c>
      <c r="E148" s="3" t="s">
        <v>43</v>
      </c>
      <c r="F148" s="3" t="s">
        <v>191</v>
      </c>
      <c r="G148" s="3"/>
      <c r="H148" s="3"/>
      <c r="I148" s="3"/>
      <c r="J148" s="3"/>
      <c r="K148" s="3"/>
      <c r="L148" s="3"/>
      <c r="M148" s="3"/>
      <c r="N148" s="3"/>
      <c r="O148" s="3"/>
      <c r="P148" s="3"/>
      <c r="Q148" s="3"/>
      <c r="R148" s="3"/>
      <c r="S148" s="3"/>
      <c r="T148" s="3">
        <v>11</v>
      </c>
      <c r="U148" s="3"/>
      <c r="V148" s="3"/>
      <c r="W148" s="3"/>
      <c r="X148" s="3"/>
      <c r="Y148" s="3"/>
      <c r="Z148" s="3"/>
      <c r="AA148" s="3"/>
      <c r="AB148" s="3">
        <f t="shared" si="4"/>
        <v>11</v>
      </c>
      <c r="AC148" s="49">
        <v>338.6</v>
      </c>
      <c r="AD148" s="49">
        <f t="shared" si="5"/>
        <v>3724.6000000000004</v>
      </c>
    </row>
    <row r="149" spans="1:30" s="10" customFormat="1" ht="38.25" x14ac:dyDescent="0.25">
      <c r="A149" s="47">
        <v>147</v>
      </c>
      <c r="B149" s="26" t="s">
        <v>131</v>
      </c>
      <c r="C149" s="15" t="s">
        <v>50</v>
      </c>
      <c r="D149" s="3" t="s">
        <v>229</v>
      </c>
      <c r="E149" s="3" t="s">
        <v>43</v>
      </c>
      <c r="F149" s="3" t="s">
        <v>104</v>
      </c>
      <c r="G149" s="3"/>
      <c r="H149" s="3"/>
      <c r="I149" s="3"/>
      <c r="J149" s="3"/>
      <c r="K149" s="3"/>
      <c r="L149" s="3"/>
      <c r="M149" s="3"/>
      <c r="N149" s="3"/>
      <c r="O149" s="3"/>
      <c r="P149" s="3"/>
      <c r="Q149" s="3"/>
      <c r="R149" s="3"/>
      <c r="S149" s="3"/>
      <c r="T149" s="3">
        <v>7</v>
      </c>
      <c r="U149" s="3"/>
      <c r="V149" s="3"/>
      <c r="W149" s="3"/>
      <c r="X149" s="3"/>
      <c r="Y149" s="3"/>
      <c r="Z149" s="3"/>
      <c r="AA149" s="3"/>
      <c r="AB149" s="3">
        <f t="shared" si="4"/>
        <v>7</v>
      </c>
      <c r="AC149" s="49">
        <v>160.09</v>
      </c>
      <c r="AD149" s="49">
        <f t="shared" si="5"/>
        <v>1120.6300000000001</v>
      </c>
    </row>
    <row r="150" spans="1:30" s="10" customFormat="1" ht="42.75" x14ac:dyDescent="0.25">
      <c r="A150" s="47">
        <v>148</v>
      </c>
      <c r="B150" s="17" t="s">
        <v>150</v>
      </c>
      <c r="C150" s="4">
        <v>2402</v>
      </c>
      <c r="D150" s="39" t="s">
        <v>258</v>
      </c>
      <c r="E150" s="3" t="s">
        <v>43</v>
      </c>
      <c r="F150" s="3" t="s">
        <v>104</v>
      </c>
      <c r="G150" s="3"/>
      <c r="H150" s="3"/>
      <c r="I150" s="3"/>
      <c r="J150" s="3"/>
      <c r="K150" s="3"/>
      <c r="L150" s="3"/>
      <c r="M150" s="3"/>
      <c r="N150" s="3"/>
      <c r="O150" s="3"/>
      <c r="P150" s="3"/>
      <c r="Q150" s="3"/>
      <c r="R150" s="3"/>
      <c r="S150" s="3"/>
      <c r="T150" s="3"/>
      <c r="U150" s="3"/>
      <c r="V150" s="3"/>
      <c r="W150" s="3"/>
      <c r="X150" s="3"/>
      <c r="Y150" s="3"/>
      <c r="Z150" s="3">
        <v>1</v>
      </c>
      <c r="AA150" s="3"/>
      <c r="AB150" s="3">
        <f t="shared" si="4"/>
        <v>1</v>
      </c>
      <c r="AC150" s="49">
        <v>21.7</v>
      </c>
      <c r="AD150" s="49">
        <f t="shared" si="5"/>
        <v>21.7</v>
      </c>
    </row>
    <row r="151" spans="1:30" s="10" customFormat="1" ht="45" x14ac:dyDescent="0.25">
      <c r="A151" s="47">
        <v>149</v>
      </c>
      <c r="B151" s="20" t="s">
        <v>143</v>
      </c>
      <c r="C151" s="7" t="s">
        <v>200</v>
      </c>
      <c r="D151" s="40" t="s">
        <v>217</v>
      </c>
      <c r="E151" s="3" t="s">
        <v>43</v>
      </c>
      <c r="F151" s="40" t="s">
        <v>100</v>
      </c>
      <c r="G151" s="3"/>
      <c r="H151" s="3"/>
      <c r="I151" s="3"/>
      <c r="J151" s="3"/>
      <c r="K151" s="3"/>
      <c r="L151" s="3"/>
      <c r="M151" s="3"/>
      <c r="N151" s="3"/>
      <c r="O151" s="3"/>
      <c r="P151" s="3"/>
      <c r="Q151" s="3"/>
      <c r="R151" s="3"/>
      <c r="S151" s="3"/>
      <c r="T151" s="3"/>
      <c r="U151" s="3"/>
      <c r="V151" s="3"/>
      <c r="W151" s="3"/>
      <c r="X151" s="3"/>
      <c r="Y151" s="3">
        <v>4</v>
      </c>
      <c r="Z151" s="3"/>
      <c r="AA151" s="3"/>
      <c r="AB151" s="3">
        <f t="shared" si="4"/>
        <v>4</v>
      </c>
      <c r="AC151" s="49">
        <v>158.51</v>
      </c>
      <c r="AD151" s="49">
        <f t="shared" si="5"/>
        <v>634.04</v>
      </c>
    </row>
    <row r="152" spans="1:30" s="10" customFormat="1" ht="38.25" x14ac:dyDescent="0.25">
      <c r="A152" s="47">
        <v>150</v>
      </c>
      <c r="B152" s="31" t="s">
        <v>165</v>
      </c>
      <c r="C152" s="15" t="s">
        <v>272</v>
      </c>
      <c r="D152" s="5" t="s">
        <v>203</v>
      </c>
      <c r="E152" s="3" t="s">
        <v>43</v>
      </c>
      <c r="F152" s="5" t="s">
        <v>191</v>
      </c>
      <c r="G152" s="3"/>
      <c r="H152" s="3"/>
      <c r="I152" s="3"/>
      <c r="J152" s="3"/>
      <c r="K152" s="3"/>
      <c r="L152" s="3"/>
      <c r="M152" s="3"/>
      <c r="N152" s="3"/>
      <c r="O152" s="3"/>
      <c r="P152" s="3"/>
      <c r="Q152" s="3"/>
      <c r="R152" s="3"/>
      <c r="S152" s="3"/>
      <c r="T152" s="3"/>
      <c r="U152" s="3">
        <v>15</v>
      </c>
      <c r="V152" s="3"/>
      <c r="W152" s="3"/>
      <c r="X152" s="3"/>
      <c r="Y152" s="3"/>
      <c r="Z152" s="3"/>
      <c r="AA152" s="3"/>
      <c r="AB152" s="3">
        <f t="shared" si="4"/>
        <v>15</v>
      </c>
      <c r="AC152" s="49">
        <v>960.49</v>
      </c>
      <c r="AD152" s="49">
        <f t="shared" si="5"/>
        <v>14407.35</v>
      </c>
    </row>
    <row r="153" spans="1:30" s="10" customFormat="1" ht="195" x14ac:dyDescent="0.25">
      <c r="A153" s="47">
        <v>151</v>
      </c>
      <c r="B153" s="20" t="s">
        <v>124</v>
      </c>
      <c r="C153" s="7" t="s">
        <v>285</v>
      </c>
      <c r="D153" s="3" t="s">
        <v>225</v>
      </c>
      <c r="E153" s="3" t="s">
        <v>43</v>
      </c>
      <c r="F153" s="3">
        <v>44905242</v>
      </c>
      <c r="G153" s="3"/>
      <c r="H153" s="3"/>
      <c r="I153" s="9">
        <v>1</v>
      </c>
      <c r="J153" s="9"/>
      <c r="K153" s="9"/>
      <c r="L153" s="3"/>
      <c r="M153" s="3"/>
      <c r="N153" s="3"/>
      <c r="O153" s="3"/>
      <c r="P153" s="3"/>
      <c r="Q153" s="3"/>
      <c r="R153" s="3"/>
      <c r="S153" s="3"/>
      <c r="T153" s="3"/>
      <c r="U153" s="3"/>
      <c r="V153" s="3"/>
      <c r="W153" s="3"/>
      <c r="X153" s="3"/>
      <c r="Y153" s="3"/>
      <c r="Z153" s="3"/>
      <c r="AA153" s="3"/>
      <c r="AB153" s="3">
        <f t="shared" si="4"/>
        <v>1</v>
      </c>
      <c r="AC153" s="49">
        <v>141.56</v>
      </c>
      <c r="AD153" s="49">
        <f t="shared" si="5"/>
        <v>141.56</v>
      </c>
    </row>
    <row r="154" spans="1:30" s="10" customFormat="1" ht="135" x14ac:dyDescent="0.25">
      <c r="A154" s="47">
        <v>152</v>
      </c>
      <c r="B154" s="14" t="s">
        <v>169</v>
      </c>
      <c r="C154" s="7" t="s">
        <v>47</v>
      </c>
      <c r="D154" s="8" t="s">
        <v>55</v>
      </c>
      <c r="E154" s="3" t="s">
        <v>43</v>
      </c>
      <c r="F154" s="3">
        <v>44905233</v>
      </c>
      <c r="G154" s="3"/>
      <c r="H154" s="3"/>
      <c r="I154" s="3"/>
      <c r="J154" s="3"/>
      <c r="K154" s="3"/>
      <c r="L154" s="3"/>
      <c r="M154" s="3"/>
      <c r="N154" s="3"/>
      <c r="O154" s="3"/>
      <c r="P154" s="3"/>
      <c r="Q154" s="3"/>
      <c r="R154" s="3"/>
      <c r="S154" s="3"/>
      <c r="T154" s="3"/>
      <c r="U154" s="3"/>
      <c r="V154" s="3"/>
      <c r="W154" s="3"/>
      <c r="X154" s="3"/>
      <c r="Y154" s="3"/>
      <c r="Z154" s="3"/>
      <c r="AA154" s="3">
        <v>1</v>
      </c>
      <c r="AB154" s="3">
        <f t="shared" si="4"/>
        <v>1</v>
      </c>
      <c r="AC154" s="49">
        <v>1354.16</v>
      </c>
      <c r="AD154" s="49">
        <f t="shared" si="5"/>
        <v>1354.16</v>
      </c>
    </row>
    <row r="155" spans="1:30" s="10" customFormat="1" ht="409.5" x14ac:dyDescent="0.25">
      <c r="A155" s="47">
        <v>153</v>
      </c>
      <c r="B155" s="6" t="s">
        <v>347</v>
      </c>
      <c r="C155" s="7" t="s">
        <v>214</v>
      </c>
      <c r="D155" s="8" t="s">
        <v>280</v>
      </c>
      <c r="E155" s="3" t="s">
        <v>43</v>
      </c>
      <c r="F155" s="3">
        <v>44905235</v>
      </c>
      <c r="G155" s="3"/>
      <c r="H155" s="3"/>
      <c r="I155" s="3"/>
      <c r="J155" s="3"/>
      <c r="K155" s="3"/>
      <c r="L155" s="3"/>
      <c r="M155" s="3"/>
      <c r="N155" s="3"/>
      <c r="O155" s="3"/>
      <c r="P155" s="3"/>
      <c r="Q155" s="3"/>
      <c r="R155" s="3"/>
      <c r="S155" s="3"/>
      <c r="T155" s="3"/>
      <c r="U155" s="3"/>
      <c r="V155" s="3"/>
      <c r="W155" s="3"/>
      <c r="X155" s="3"/>
      <c r="Y155" s="3"/>
      <c r="Z155" s="3"/>
      <c r="AA155" s="3">
        <v>2</v>
      </c>
      <c r="AB155" s="3">
        <f t="shared" si="4"/>
        <v>2</v>
      </c>
      <c r="AC155" s="49">
        <v>65499.97</v>
      </c>
      <c r="AD155" s="49">
        <f t="shared" si="5"/>
        <v>130999.94</v>
      </c>
    </row>
    <row r="156" spans="1:30" s="10" customFormat="1" ht="195" x14ac:dyDescent="0.25">
      <c r="A156" s="47">
        <v>154</v>
      </c>
      <c r="B156" s="6" t="s">
        <v>33</v>
      </c>
      <c r="C156" s="7" t="s">
        <v>88</v>
      </c>
      <c r="D156" s="5" t="s">
        <v>89</v>
      </c>
      <c r="E156" s="3" t="s">
        <v>43</v>
      </c>
      <c r="F156" s="5" t="s">
        <v>104</v>
      </c>
      <c r="G156" s="3">
        <v>1</v>
      </c>
      <c r="H156" s="3"/>
      <c r="I156" s="18"/>
      <c r="J156" s="18"/>
      <c r="K156" s="16"/>
      <c r="L156" s="3"/>
      <c r="M156" s="3"/>
      <c r="N156" s="3"/>
      <c r="O156" s="3"/>
      <c r="P156" s="3"/>
      <c r="Q156" s="3"/>
      <c r="R156" s="3">
        <v>1</v>
      </c>
      <c r="S156" s="3"/>
      <c r="T156" s="3">
        <v>1</v>
      </c>
      <c r="U156" s="3"/>
      <c r="V156" s="3">
        <v>1</v>
      </c>
      <c r="W156" s="3"/>
      <c r="X156" s="25"/>
      <c r="Y156" s="3"/>
      <c r="Z156" s="3"/>
      <c r="AA156" s="3">
        <v>1</v>
      </c>
      <c r="AB156" s="3">
        <f t="shared" si="4"/>
        <v>5</v>
      </c>
      <c r="AC156" s="49">
        <v>2498.19</v>
      </c>
      <c r="AD156" s="49">
        <f t="shared" si="5"/>
        <v>12490.95</v>
      </c>
    </row>
    <row r="157" spans="1:30" s="10" customFormat="1" ht="75" x14ac:dyDescent="0.25">
      <c r="A157" s="47">
        <v>155</v>
      </c>
      <c r="B157" s="35" t="s">
        <v>286</v>
      </c>
      <c r="C157" s="7" t="s">
        <v>178</v>
      </c>
      <c r="D157" s="5" t="s">
        <v>198</v>
      </c>
      <c r="E157" s="3" t="s">
        <v>43</v>
      </c>
      <c r="F157" s="5" t="s">
        <v>104</v>
      </c>
      <c r="G157" s="3"/>
      <c r="H157" s="3"/>
      <c r="I157" s="3"/>
      <c r="J157" s="3"/>
      <c r="K157" s="3"/>
      <c r="L157" s="3"/>
      <c r="M157" s="3"/>
      <c r="N157" s="3"/>
      <c r="O157" s="3"/>
      <c r="P157" s="3"/>
      <c r="Q157" s="3"/>
      <c r="R157" s="3"/>
      <c r="S157" s="3"/>
      <c r="T157" s="3"/>
      <c r="U157" s="3">
        <v>1</v>
      </c>
      <c r="V157" s="3"/>
      <c r="W157" s="3"/>
      <c r="X157" s="3"/>
      <c r="Y157" s="3"/>
      <c r="Z157" s="3"/>
      <c r="AA157" s="3"/>
      <c r="AB157" s="3">
        <f t="shared" si="4"/>
        <v>1</v>
      </c>
      <c r="AC157" s="49">
        <v>38965</v>
      </c>
      <c r="AD157" s="49">
        <f t="shared" si="5"/>
        <v>38965</v>
      </c>
    </row>
    <row r="158" spans="1:30" s="10" customFormat="1" ht="45" x14ac:dyDescent="0.25">
      <c r="A158" s="47">
        <v>156</v>
      </c>
      <c r="B158" s="6" t="s">
        <v>10</v>
      </c>
      <c r="C158" s="5" t="s">
        <v>50</v>
      </c>
      <c r="D158" s="5" t="s">
        <v>51</v>
      </c>
      <c r="E158" s="3" t="s">
        <v>43</v>
      </c>
      <c r="F158" s="5" t="s">
        <v>100</v>
      </c>
      <c r="G158" s="3">
        <v>14</v>
      </c>
      <c r="H158" s="3"/>
      <c r="I158" s="18"/>
      <c r="J158" s="18"/>
      <c r="K158" s="18"/>
      <c r="L158" s="3"/>
      <c r="M158" s="3"/>
      <c r="N158" s="3"/>
      <c r="O158" s="3"/>
      <c r="P158" s="3"/>
      <c r="Q158" s="3"/>
      <c r="R158" s="3">
        <v>5</v>
      </c>
      <c r="S158" s="3"/>
      <c r="T158" s="3"/>
      <c r="U158" s="3"/>
      <c r="V158" s="3">
        <v>1</v>
      </c>
      <c r="W158" s="3"/>
      <c r="X158" s="18">
        <v>2</v>
      </c>
      <c r="Y158" s="3"/>
      <c r="Z158" s="3">
        <v>2</v>
      </c>
      <c r="AA158" s="3">
        <v>1</v>
      </c>
      <c r="AB158" s="3">
        <f t="shared" si="4"/>
        <v>25</v>
      </c>
      <c r="AC158" s="49">
        <v>327.8</v>
      </c>
      <c r="AD158" s="49">
        <f t="shared" si="5"/>
        <v>8195</v>
      </c>
    </row>
    <row r="159" spans="1:30" s="10" customFormat="1" ht="42.75" x14ac:dyDescent="0.25">
      <c r="A159" s="47">
        <v>157</v>
      </c>
      <c r="B159" s="17" t="s">
        <v>149</v>
      </c>
      <c r="C159" s="4">
        <v>2402</v>
      </c>
      <c r="D159" s="4" t="s">
        <v>257</v>
      </c>
      <c r="E159" s="3" t="s">
        <v>43</v>
      </c>
      <c r="F159" s="3" t="s">
        <v>104</v>
      </c>
      <c r="G159" s="3"/>
      <c r="H159" s="3"/>
      <c r="I159" s="3"/>
      <c r="J159" s="3"/>
      <c r="K159" s="3"/>
      <c r="L159" s="3"/>
      <c r="M159" s="3"/>
      <c r="N159" s="3"/>
      <c r="O159" s="3"/>
      <c r="P159" s="3"/>
      <c r="Q159" s="3"/>
      <c r="R159" s="3"/>
      <c r="S159" s="3"/>
      <c r="T159" s="3"/>
      <c r="U159" s="3"/>
      <c r="V159" s="3"/>
      <c r="W159" s="3"/>
      <c r="X159" s="3"/>
      <c r="Y159" s="3"/>
      <c r="Z159" s="3">
        <v>1</v>
      </c>
      <c r="AA159" s="3"/>
      <c r="AB159" s="3">
        <f t="shared" si="4"/>
        <v>1</v>
      </c>
      <c r="AC159" s="49">
        <v>249.8</v>
      </c>
      <c r="AD159" s="49">
        <f t="shared" si="5"/>
        <v>249.8</v>
      </c>
    </row>
    <row r="160" spans="1:30" s="10" customFormat="1" ht="60" x14ac:dyDescent="0.25">
      <c r="A160" s="47">
        <v>158</v>
      </c>
      <c r="B160" s="6" t="s">
        <v>42</v>
      </c>
      <c r="C160" s="5">
        <v>2407</v>
      </c>
      <c r="D160" s="5" t="s">
        <v>46</v>
      </c>
      <c r="E160" s="3" t="s">
        <v>43</v>
      </c>
      <c r="F160" s="5" t="s">
        <v>100</v>
      </c>
      <c r="G160" s="3">
        <v>6</v>
      </c>
      <c r="H160" s="3"/>
      <c r="I160" s="18"/>
      <c r="J160" s="18"/>
      <c r="K160" s="16"/>
      <c r="L160" s="3"/>
      <c r="M160" s="3"/>
      <c r="N160" s="3"/>
      <c r="O160" s="3"/>
      <c r="P160" s="3"/>
      <c r="Q160" s="3"/>
      <c r="R160" s="3"/>
      <c r="S160" s="3"/>
      <c r="T160" s="3"/>
      <c r="U160" s="3"/>
      <c r="V160" s="3"/>
      <c r="W160" s="3"/>
      <c r="X160" s="25"/>
      <c r="Y160" s="3"/>
      <c r="Z160" s="3"/>
      <c r="AA160" s="3"/>
      <c r="AB160" s="3">
        <f t="shared" si="4"/>
        <v>6</v>
      </c>
      <c r="AC160" s="49">
        <v>2398.33</v>
      </c>
      <c r="AD160" s="49">
        <f t="shared" si="5"/>
        <v>14389.98</v>
      </c>
    </row>
    <row r="161" spans="1:30" s="10" customFormat="1" ht="30" x14ac:dyDescent="0.25">
      <c r="A161" s="47">
        <v>159</v>
      </c>
      <c r="B161" s="6" t="s">
        <v>7</v>
      </c>
      <c r="C161" s="5">
        <v>2407</v>
      </c>
      <c r="D161" s="5" t="s">
        <v>46</v>
      </c>
      <c r="E161" s="3" t="s">
        <v>43</v>
      </c>
      <c r="F161" s="5" t="s">
        <v>100</v>
      </c>
      <c r="G161" s="3">
        <v>6</v>
      </c>
      <c r="H161" s="3"/>
      <c r="I161" s="18"/>
      <c r="J161" s="18"/>
      <c r="K161" s="18"/>
      <c r="L161" s="3"/>
      <c r="M161" s="3"/>
      <c r="N161" s="3"/>
      <c r="O161" s="3"/>
      <c r="P161" s="3"/>
      <c r="Q161" s="3"/>
      <c r="R161" s="3">
        <v>4</v>
      </c>
      <c r="S161" s="3"/>
      <c r="T161" s="3">
        <v>2</v>
      </c>
      <c r="U161" s="3"/>
      <c r="V161" s="3"/>
      <c r="W161" s="3"/>
      <c r="X161" s="19"/>
      <c r="Y161" s="3"/>
      <c r="Z161" s="3"/>
      <c r="AA161" s="3"/>
      <c r="AB161" s="3">
        <f t="shared" si="4"/>
        <v>12</v>
      </c>
      <c r="AC161" s="49">
        <v>376.13</v>
      </c>
      <c r="AD161" s="49">
        <f t="shared" si="5"/>
        <v>4513.5599999999995</v>
      </c>
    </row>
    <row r="162" spans="1:30" s="10" customFormat="1" ht="120" x14ac:dyDescent="0.25">
      <c r="A162" s="47">
        <v>160</v>
      </c>
      <c r="B162" s="20" t="s">
        <v>164</v>
      </c>
      <c r="C162" s="7" t="s">
        <v>176</v>
      </c>
      <c r="D162" s="3" t="s">
        <v>231</v>
      </c>
      <c r="E162" s="3" t="s">
        <v>43</v>
      </c>
      <c r="F162" s="3">
        <v>44905233</v>
      </c>
      <c r="G162" s="3"/>
      <c r="H162" s="3"/>
      <c r="I162" s="3"/>
      <c r="J162" s="3"/>
      <c r="K162" s="3"/>
      <c r="L162" s="3"/>
      <c r="M162" s="3"/>
      <c r="N162" s="3"/>
      <c r="O162" s="3"/>
      <c r="P162" s="3"/>
      <c r="Q162" s="3"/>
      <c r="R162" s="3"/>
      <c r="S162" s="3"/>
      <c r="T162" s="3"/>
      <c r="U162" s="3">
        <v>2</v>
      </c>
      <c r="V162" s="3"/>
      <c r="W162" s="3"/>
      <c r="X162" s="3"/>
      <c r="Y162" s="3"/>
      <c r="Z162" s="3"/>
      <c r="AA162" s="3"/>
      <c r="AB162" s="3">
        <f t="shared" si="4"/>
        <v>2</v>
      </c>
      <c r="AC162" s="49">
        <v>1465.02</v>
      </c>
      <c r="AD162" s="49">
        <f t="shared" si="5"/>
        <v>2930.04</v>
      </c>
    </row>
    <row r="163" spans="1:30" s="10" customFormat="1" ht="15.75" x14ac:dyDescent="0.25">
      <c r="A163" s="47">
        <v>161</v>
      </c>
      <c r="B163" s="6" t="s">
        <v>8</v>
      </c>
      <c r="C163" s="5" t="s">
        <v>47</v>
      </c>
      <c r="D163" s="5" t="s">
        <v>48</v>
      </c>
      <c r="E163" s="3" t="s">
        <v>43</v>
      </c>
      <c r="F163" s="5" t="s">
        <v>100</v>
      </c>
      <c r="G163" s="3">
        <v>2</v>
      </c>
      <c r="H163" s="3"/>
      <c r="I163" s="18"/>
      <c r="J163" s="18"/>
      <c r="K163" s="18"/>
      <c r="L163" s="3"/>
      <c r="M163" s="3"/>
      <c r="N163" s="3"/>
      <c r="O163" s="3"/>
      <c r="P163" s="3"/>
      <c r="Q163" s="3"/>
      <c r="R163" s="3"/>
      <c r="S163" s="3"/>
      <c r="T163" s="3">
        <v>3</v>
      </c>
      <c r="U163" s="3"/>
      <c r="V163" s="3"/>
      <c r="W163" s="3"/>
      <c r="X163" s="18">
        <v>2</v>
      </c>
      <c r="Y163" s="3"/>
      <c r="Z163" s="3">
        <v>2</v>
      </c>
      <c r="AA163" s="3"/>
      <c r="AB163" s="3">
        <f t="shared" si="4"/>
        <v>9</v>
      </c>
      <c r="AC163" s="49">
        <v>485.68</v>
      </c>
      <c r="AD163" s="49">
        <f t="shared" si="5"/>
        <v>4371.12</v>
      </c>
    </row>
    <row r="164" spans="1:30" customFormat="1" ht="39.950000000000003" customHeight="1" x14ac:dyDescent="0.25">
      <c r="A164" s="1"/>
      <c r="B164" s="2"/>
      <c r="C164" s="2"/>
      <c r="D164" s="2"/>
      <c r="E164" s="2"/>
      <c r="F164" s="2"/>
      <c r="G164" s="2"/>
      <c r="H164" s="2"/>
      <c r="I164" s="2"/>
      <c r="J164" s="2"/>
      <c r="K164" s="2"/>
      <c r="L164" s="2"/>
      <c r="M164" s="2"/>
      <c r="N164" s="2"/>
      <c r="O164" s="2"/>
      <c r="P164" s="2"/>
      <c r="Q164" s="2"/>
      <c r="R164" s="2"/>
      <c r="S164" s="2"/>
      <c r="T164" s="2"/>
      <c r="U164" s="2"/>
      <c r="V164" s="2"/>
      <c r="W164" s="2"/>
      <c r="X164" s="2"/>
      <c r="Y164" s="2"/>
      <c r="Z164" s="2"/>
      <c r="AA164" s="2"/>
      <c r="AB164" s="13"/>
      <c r="AC164" s="52" t="s">
        <v>210</v>
      </c>
      <c r="AD164" s="53">
        <f>SUM(AD3:AD163)</f>
        <v>2879343.7700000009</v>
      </c>
    </row>
    <row r="165" spans="1:30" ht="39.950000000000003" customHeight="1" x14ac:dyDescent="0.2">
      <c r="A165" s="12"/>
      <c r="B165" s="13"/>
      <c r="C165" s="13"/>
      <c r="D165" s="13"/>
      <c r="E165" s="13"/>
      <c r="F165" s="13"/>
      <c r="G165" s="13"/>
      <c r="H165" s="13"/>
      <c r="I165" s="13"/>
      <c r="J165" s="13"/>
      <c r="K165" s="13"/>
      <c r="L165" s="13"/>
      <c r="M165" s="13"/>
      <c r="N165" s="13"/>
      <c r="O165" s="13"/>
      <c r="P165" s="13"/>
      <c r="Q165" s="13"/>
      <c r="R165" s="13"/>
      <c r="S165" s="13"/>
      <c r="T165" s="13"/>
      <c r="U165" s="13"/>
      <c r="V165" s="13"/>
      <c r="W165" s="13"/>
      <c r="X165" s="13"/>
      <c r="Y165" s="13"/>
      <c r="Z165" s="13"/>
      <c r="AA165" s="13"/>
      <c r="AB165" s="13"/>
    </row>
    <row r="166" spans="1:30" ht="39.950000000000003" customHeight="1" x14ac:dyDescent="0.2">
      <c r="A166" s="12"/>
      <c r="B166" s="13"/>
      <c r="C166" s="13"/>
      <c r="D166" s="13"/>
      <c r="E166" s="13"/>
      <c r="F166" s="13"/>
      <c r="G166" s="13"/>
      <c r="H166" s="13"/>
      <c r="I166" s="13"/>
      <c r="J166" s="13"/>
      <c r="K166" s="13"/>
      <c r="L166" s="13"/>
      <c r="M166" s="13"/>
      <c r="N166" s="13"/>
      <c r="O166" s="13"/>
      <c r="P166" s="13"/>
      <c r="Q166" s="13"/>
      <c r="R166" s="13"/>
      <c r="S166" s="13"/>
      <c r="T166" s="13"/>
      <c r="U166" s="13"/>
      <c r="V166" s="13"/>
      <c r="W166" s="13"/>
      <c r="X166" s="13"/>
      <c r="Y166" s="13"/>
      <c r="Z166" s="13"/>
      <c r="AA166" s="13"/>
    </row>
  </sheetData>
  <autoFilter ref="A1:AD164" xr:uid="{B176B359-E352-40A9-BDCD-6A4C3324FB4D}">
    <filterColumn colId="0" showButton="0"/>
    <filterColumn colId="1" showButton="0"/>
    <filterColumn colId="2" showButton="0"/>
    <filterColumn colId="3" showButton="0"/>
    <filterColumn colId="4" showButton="0"/>
    <filterColumn colId="5" showButton="0"/>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showButton="0"/>
    <filterColumn colId="18" showButton="0"/>
    <filterColumn colId="19" showButton="0"/>
    <filterColumn colId="20" showButton="0"/>
    <filterColumn colId="21" showButton="0"/>
    <filterColumn colId="22" showButton="0"/>
    <filterColumn colId="23" showButton="0"/>
    <filterColumn colId="24" showButton="0"/>
    <filterColumn colId="25" showButton="0"/>
    <filterColumn colId="26" showButton="0"/>
    <filterColumn colId="27" showButton="0"/>
    <filterColumn colId="28" showButton="0"/>
  </autoFilter>
  <sortState ref="A3:AD163">
    <sortCondition ref="B3:B163"/>
  </sortState>
  <mergeCells count="1">
    <mergeCell ref="A1:AD1"/>
  </mergeCells>
  <phoneticPr fontId="16" type="noConversion"/>
  <conditionalFormatting sqref="AC164:AD164">
    <cfRule type="expression" dxfId="2" priority="8">
      <formula>#REF!&gt;=0.25</formula>
    </cfRule>
  </conditionalFormatting>
  <pageMargins left="0.51181102362204722" right="0.51181102362204722" top="0.98425196850393704" bottom="0.78740157480314965" header="0.31496062992125984" footer="0.31496062992125984"/>
  <pageSetup paperSize="9" scale="75" orientation="landscape" r:id="rId1"/>
  <headerFooter>
    <oddHeader xml:space="preserve">&amp;C&amp;"-,Negrito"&amp;16
</oddHeader>
    <oddFooter>&amp;Rv2</oddFooter>
  </headerFooter>
  <ignoredErrors>
    <ignoredError sqref="AB3:AB66 AB67:AB163" formulaRange="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6F15E9-54EB-4D4E-B023-8D956C31FC84}">
  <dimension ref="A1:AF166"/>
  <sheetViews>
    <sheetView showGridLines="0" zoomScale="95" zoomScaleNormal="95" zoomScaleSheetLayoutView="100" zoomScalePageLayoutView="80" workbookViewId="0">
      <pane xSplit="1" ySplit="2" topLeftCell="B77" activePane="bottomRight" state="frozen"/>
      <selection pane="topRight" activeCell="B1" sqref="B1"/>
      <selection pane="bottomLeft" activeCell="A3" sqref="A3"/>
      <selection pane="bottomRight" activeCell="AE162" sqref="AE162"/>
    </sheetView>
  </sheetViews>
  <sheetFormatPr defaultColWidth="9.140625" defaultRowHeight="39.950000000000003" customHeight="1" x14ac:dyDescent="0.2"/>
  <cols>
    <col min="1" max="1" width="6.85546875" style="11" customWidth="1"/>
    <col min="2" max="2" width="37.85546875" style="75" customWidth="1"/>
    <col min="3" max="3" width="65.28515625" style="11" customWidth="1"/>
    <col min="4" max="4" width="35.5703125" style="92" customWidth="1"/>
    <col min="5" max="5" width="13.28515625" style="11" hidden="1" customWidth="1"/>
    <col min="6" max="6" width="12.28515625" style="11" hidden="1" customWidth="1"/>
    <col min="7" max="7" width="12.140625" style="11" hidden="1" customWidth="1"/>
    <col min="8" max="8" width="14.5703125" style="11" hidden="1" customWidth="1"/>
    <col min="9" max="10" width="3.5703125" style="11" hidden="1" customWidth="1"/>
    <col min="11" max="11" width="6" style="11" hidden="1" customWidth="1"/>
    <col min="12" max="13" width="3.5703125" style="11" hidden="1" customWidth="1"/>
    <col min="14" max="29" width="3.7109375" style="11" hidden="1" customWidth="1"/>
    <col min="30" max="30" width="3.28515625" style="11" bestFit="1" customWidth="1"/>
    <col min="31" max="31" width="11.85546875" style="11" bestFit="1" customWidth="1"/>
    <col min="32" max="32" width="15.140625" style="11" bestFit="1" customWidth="1"/>
    <col min="33" max="16384" width="9.140625" style="11"/>
  </cols>
  <sheetData>
    <row r="1" spans="1:32" ht="39.950000000000003" customHeight="1" x14ac:dyDescent="0.2">
      <c r="A1" s="93" t="s">
        <v>398</v>
      </c>
      <c r="B1" s="94"/>
      <c r="C1" s="94"/>
      <c r="D1" s="94"/>
      <c r="E1" s="94"/>
      <c r="F1" s="94"/>
      <c r="G1" s="94"/>
      <c r="H1" s="94"/>
      <c r="I1" s="94"/>
      <c r="J1" s="94"/>
      <c r="K1" s="94"/>
      <c r="L1" s="94"/>
      <c r="M1" s="94"/>
      <c r="N1" s="94"/>
      <c r="O1" s="94"/>
      <c r="P1" s="94"/>
      <c r="Q1" s="94"/>
      <c r="R1" s="94"/>
      <c r="S1" s="94"/>
      <c r="T1" s="94"/>
      <c r="U1" s="94"/>
      <c r="V1" s="94"/>
      <c r="W1" s="94"/>
      <c r="X1" s="94"/>
      <c r="Y1" s="94"/>
      <c r="Z1" s="94"/>
      <c r="AA1" s="94"/>
      <c r="AB1" s="94"/>
      <c r="AC1" s="94"/>
      <c r="AD1" s="94"/>
      <c r="AE1" s="94"/>
      <c r="AF1" s="95"/>
    </row>
    <row r="2" spans="1:32" ht="93.75" customHeight="1" x14ac:dyDescent="0.2">
      <c r="A2" s="44" t="s">
        <v>0</v>
      </c>
      <c r="B2" s="51" t="s">
        <v>368</v>
      </c>
      <c r="C2" s="44" t="s">
        <v>357</v>
      </c>
      <c r="D2" s="44" t="s">
        <v>369</v>
      </c>
      <c r="E2" s="44" t="s">
        <v>1</v>
      </c>
      <c r="F2" s="44" t="s">
        <v>2</v>
      </c>
      <c r="G2" s="51" t="s">
        <v>3</v>
      </c>
      <c r="H2" s="44" t="s">
        <v>4</v>
      </c>
      <c r="I2" s="42" t="s">
        <v>109</v>
      </c>
      <c r="J2" s="42" t="s">
        <v>360</v>
      </c>
      <c r="K2" s="42" t="s">
        <v>218</v>
      </c>
      <c r="L2" s="42" t="s">
        <v>219</v>
      </c>
      <c r="M2" s="42" t="s">
        <v>220</v>
      </c>
      <c r="N2" s="43" t="s">
        <v>361</v>
      </c>
      <c r="O2" s="43" t="s">
        <v>362</v>
      </c>
      <c r="P2" s="43" t="s">
        <v>363</v>
      </c>
      <c r="Q2" s="43" t="s">
        <v>364</v>
      </c>
      <c r="R2" s="43" t="s">
        <v>365</v>
      </c>
      <c r="S2" s="43" t="s">
        <v>366</v>
      </c>
      <c r="T2" s="43" t="s">
        <v>358</v>
      </c>
      <c r="U2" s="43" t="s">
        <v>359</v>
      </c>
      <c r="V2" s="43" t="s">
        <v>111</v>
      </c>
      <c r="W2" s="43" t="s">
        <v>112</v>
      </c>
      <c r="X2" s="43" t="s">
        <v>113</v>
      </c>
      <c r="Y2" s="43" t="s">
        <v>114</v>
      </c>
      <c r="Z2" s="43" t="s">
        <v>115</v>
      </c>
      <c r="AA2" s="43" t="s">
        <v>116</v>
      </c>
      <c r="AB2" s="43" t="s">
        <v>117</v>
      </c>
      <c r="AC2" s="43" t="s">
        <v>118</v>
      </c>
      <c r="AD2" s="45" t="s">
        <v>110</v>
      </c>
      <c r="AE2" s="50" t="s">
        <v>355</v>
      </c>
      <c r="AF2" s="46" t="s">
        <v>356</v>
      </c>
    </row>
    <row r="3" spans="1:32" s="10" customFormat="1" ht="120" x14ac:dyDescent="0.25">
      <c r="A3" s="47">
        <v>1</v>
      </c>
      <c r="B3" s="71" t="s">
        <v>383</v>
      </c>
      <c r="C3" s="14" t="s">
        <v>290</v>
      </c>
      <c r="D3" s="78" t="s">
        <v>399</v>
      </c>
      <c r="E3" s="7" t="s">
        <v>283</v>
      </c>
      <c r="F3" s="8">
        <v>117366023</v>
      </c>
      <c r="G3" s="3" t="s">
        <v>43</v>
      </c>
      <c r="H3" s="3">
        <v>33903035</v>
      </c>
      <c r="I3" s="3"/>
      <c r="J3" s="3"/>
      <c r="K3" s="3"/>
      <c r="L3" s="3"/>
      <c r="M3" s="3"/>
      <c r="N3" s="3"/>
      <c r="O3" s="3"/>
      <c r="P3" s="3"/>
      <c r="Q3" s="3"/>
      <c r="R3" s="3"/>
      <c r="S3" s="3"/>
      <c r="T3" s="3"/>
      <c r="U3" s="3"/>
      <c r="V3" s="3"/>
      <c r="W3" s="3"/>
      <c r="X3" s="3"/>
      <c r="Y3" s="3"/>
      <c r="Z3" s="3"/>
      <c r="AA3" s="3"/>
      <c r="AB3" s="3">
        <v>30</v>
      </c>
      <c r="AC3" s="3">
        <v>5</v>
      </c>
      <c r="AD3" s="3">
        <f>SUM(I3:AC3)</f>
        <v>35</v>
      </c>
      <c r="AE3" s="49">
        <v>54</v>
      </c>
      <c r="AF3" s="49">
        <f>AD3*AE3</f>
        <v>1890</v>
      </c>
    </row>
    <row r="4" spans="1:32" s="10" customFormat="1" ht="60" x14ac:dyDescent="0.25">
      <c r="A4" s="47">
        <v>2</v>
      </c>
      <c r="B4" s="71" t="s">
        <v>372</v>
      </c>
      <c r="C4" s="6" t="s">
        <v>291</v>
      </c>
      <c r="D4" s="78" t="s">
        <v>400</v>
      </c>
      <c r="E4" s="15" t="s">
        <v>176</v>
      </c>
      <c r="F4" s="3" t="s">
        <v>240</v>
      </c>
      <c r="G4" s="3" t="s">
        <v>43</v>
      </c>
      <c r="H4" s="3">
        <v>33903029</v>
      </c>
      <c r="I4" s="3"/>
      <c r="J4" s="3"/>
      <c r="K4" s="3"/>
      <c r="L4" s="3"/>
      <c r="M4" s="3"/>
      <c r="N4" s="3"/>
      <c r="O4" s="3"/>
      <c r="P4" s="3"/>
      <c r="Q4" s="3"/>
      <c r="R4" s="3"/>
      <c r="S4" s="3"/>
      <c r="T4" s="3"/>
      <c r="U4" s="3"/>
      <c r="V4" s="3"/>
      <c r="W4" s="3">
        <v>1</v>
      </c>
      <c r="X4" s="3"/>
      <c r="Y4" s="3"/>
      <c r="Z4" s="3"/>
      <c r="AA4" s="3"/>
      <c r="AB4" s="3"/>
      <c r="AC4" s="3"/>
      <c r="AD4" s="3">
        <f t="shared" ref="AD4:AD67" si="0">SUM(I4:AC4)</f>
        <v>1</v>
      </c>
      <c r="AE4" s="49">
        <v>1262.5999999999999</v>
      </c>
      <c r="AF4" s="49">
        <f t="shared" ref="AF4:AF67" si="1">AD4*AE4</f>
        <v>1262.5999999999999</v>
      </c>
    </row>
    <row r="5" spans="1:32" s="10" customFormat="1" ht="45" x14ac:dyDescent="0.25">
      <c r="A5" s="47">
        <v>3</v>
      </c>
      <c r="B5" s="71" t="s">
        <v>394</v>
      </c>
      <c r="C5" s="6" t="s">
        <v>292</v>
      </c>
      <c r="D5" s="78" t="s">
        <v>401</v>
      </c>
      <c r="E5" s="7" t="s">
        <v>83</v>
      </c>
      <c r="F5" s="8">
        <v>79812016</v>
      </c>
      <c r="G5" s="3" t="s">
        <v>43</v>
      </c>
      <c r="H5" s="3">
        <v>33903017</v>
      </c>
      <c r="I5" s="3"/>
      <c r="J5" s="3"/>
      <c r="K5" s="3"/>
      <c r="L5" s="3"/>
      <c r="M5" s="3"/>
      <c r="N5" s="3"/>
      <c r="O5" s="3"/>
      <c r="P5" s="3"/>
      <c r="Q5" s="3"/>
      <c r="R5" s="3"/>
      <c r="S5" s="3"/>
      <c r="T5" s="3"/>
      <c r="U5" s="3"/>
      <c r="V5" s="3"/>
      <c r="W5" s="3"/>
      <c r="X5" s="3"/>
      <c r="Y5" s="3"/>
      <c r="Z5" s="3"/>
      <c r="AA5" s="3"/>
      <c r="AB5" s="3"/>
      <c r="AC5" s="3">
        <v>2</v>
      </c>
      <c r="AD5" s="3">
        <f t="shared" si="0"/>
        <v>2</v>
      </c>
      <c r="AE5" s="49">
        <v>70.59</v>
      </c>
      <c r="AF5" s="49">
        <f t="shared" si="1"/>
        <v>141.18</v>
      </c>
    </row>
    <row r="6" spans="1:32" s="10" customFormat="1" ht="57" x14ac:dyDescent="0.25">
      <c r="A6" s="47">
        <v>4</v>
      </c>
      <c r="B6" s="71" t="s">
        <v>376</v>
      </c>
      <c r="C6" s="17" t="s">
        <v>155</v>
      </c>
      <c r="D6" s="18" t="s">
        <v>402</v>
      </c>
      <c r="E6" s="4">
        <v>2401</v>
      </c>
      <c r="F6" s="4" t="s">
        <v>265</v>
      </c>
      <c r="G6" s="3" t="s">
        <v>43</v>
      </c>
      <c r="H6" s="3" t="s">
        <v>104</v>
      </c>
      <c r="I6" s="3"/>
      <c r="J6" s="3"/>
      <c r="K6" s="3"/>
      <c r="L6" s="3"/>
      <c r="M6" s="3"/>
      <c r="N6" s="3"/>
      <c r="O6" s="3"/>
      <c r="P6" s="3"/>
      <c r="Q6" s="3"/>
      <c r="R6" s="3"/>
      <c r="S6" s="3"/>
      <c r="T6" s="3"/>
      <c r="U6" s="3"/>
      <c r="V6" s="3"/>
      <c r="W6" s="3"/>
      <c r="X6" s="3"/>
      <c r="Y6" s="3"/>
      <c r="Z6" s="3"/>
      <c r="AA6" s="3"/>
      <c r="AB6" s="3">
        <v>2</v>
      </c>
      <c r="AC6" s="3"/>
      <c r="AD6" s="3">
        <f t="shared" si="0"/>
        <v>2</v>
      </c>
      <c r="AE6" s="49">
        <v>2050</v>
      </c>
      <c r="AF6" s="49">
        <f t="shared" si="1"/>
        <v>4100</v>
      </c>
    </row>
    <row r="7" spans="1:32" s="10" customFormat="1" ht="210" x14ac:dyDescent="0.25">
      <c r="A7" s="47">
        <v>5</v>
      </c>
      <c r="B7" s="71" t="s">
        <v>394</v>
      </c>
      <c r="C7" s="6" t="s">
        <v>293</v>
      </c>
      <c r="D7" s="78" t="s">
        <v>403</v>
      </c>
      <c r="E7" s="5" t="s">
        <v>83</v>
      </c>
      <c r="F7" s="5" t="s">
        <v>84</v>
      </c>
      <c r="G7" s="3" t="s">
        <v>43</v>
      </c>
      <c r="H7" s="5" t="s">
        <v>104</v>
      </c>
      <c r="I7" s="3">
        <v>4</v>
      </c>
      <c r="J7" s="3"/>
      <c r="K7" s="18"/>
      <c r="L7" s="18"/>
      <c r="M7" s="18"/>
      <c r="N7" s="3"/>
      <c r="O7" s="3"/>
      <c r="P7" s="3"/>
      <c r="Q7" s="3"/>
      <c r="R7" s="3"/>
      <c r="S7" s="3"/>
      <c r="T7" s="3"/>
      <c r="U7" s="3"/>
      <c r="V7" s="3"/>
      <c r="W7" s="3"/>
      <c r="X7" s="3"/>
      <c r="Y7" s="3"/>
      <c r="Z7" s="19"/>
      <c r="AA7" s="3"/>
      <c r="AB7" s="3"/>
      <c r="AC7" s="3"/>
      <c r="AD7" s="3">
        <f t="shared" si="0"/>
        <v>4</v>
      </c>
      <c r="AE7" s="49">
        <v>1426.25</v>
      </c>
      <c r="AF7" s="49">
        <f t="shared" si="1"/>
        <v>5705</v>
      </c>
    </row>
    <row r="8" spans="1:32" s="10" customFormat="1" ht="120" x14ac:dyDescent="0.25">
      <c r="A8" s="47">
        <v>6</v>
      </c>
      <c r="B8" s="71" t="s">
        <v>387</v>
      </c>
      <c r="C8" s="20" t="s">
        <v>295</v>
      </c>
      <c r="D8" s="79" t="s">
        <v>404</v>
      </c>
      <c r="E8" s="7" t="s">
        <v>284</v>
      </c>
      <c r="F8" s="3" t="s">
        <v>222</v>
      </c>
      <c r="G8" s="3" t="s">
        <v>43</v>
      </c>
      <c r="H8" s="3">
        <v>33903030</v>
      </c>
      <c r="I8" s="3"/>
      <c r="J8" s="3"/>
      <c r="K8" s="9">
        <v>1</v>
      </c>
      <c r="L8" s="9">
        <v>1</v>
      </c>
      <c r="M8" s="9">
        <v>1</v>
      </c>
      <c r="N8" s="3"/>
      <c r="O8" s="3"/>
      <c r="P8" s="3"/>
      <c r="Q8" s="3"/>
      <c r="R8" s="3"/>
      <c r="S8" s="3"/>
      <c r="T8" s="3"/>
      <c r="U8" s="3"/>
      <c r="V8" s="3"/>
      <c r="W8" s="3"/>
      <c r="X8" s="3"/>
      <c r="Y8" s="3"/>
      <c r="Z8" s="3"/>
      <c r="AA8" s="3"/>
      <c r="AB8" s="3"/>
      <c r="AC8" s="3"/>
      <c r="AD8" s="3">
        <f t="shared" si="0"/>
        <v>3</v>
      </c>
      <c r="AE8" s="49">
        <v>12556.89</v>
      </c>
      <c r="AF8" s="49">
        <f t="shared" si="1"/>
        <v>37670.67</v>
      </c>
    </row>
    <row r="9" spans="1:32" s="10" customFormat="1" ht="45" x14ac:dyDescent="0.25">
      <c r="A9" s="47">
        <v>7</v>
      </c>
      <c r="B9" s="71" t="s">
        <v>372</v>
      </c>
      <c r="C9" s="20" t="s">
        <v>122</v>
      </c>
      <c r="D9" s="79" t="s">
        <v>405</v>
      </c>
      <c r="E9" s="7" t="s">
        <v>88</v>
      </c>
      <c r="F9" s="3" t="s">
        <v>223</v>
      </c>
      <c r="G9" s="3" t="s">
        <v>43</v>
      </c>
      <c r="H9" s="3">
        <v>44905233</v>
      </c>
      <c r="I9" s="3"/>
      <c r="J9" s="3"/>
      <c r="K9" s="9">
        <v>1</v>
      </c>
      <c r="L9" s="9"/>
      <c r="M9" s="9"/>
      <c r="N9" s="3"/>
      <c r="O9" s="3"/>
      <c r="P9" s="3"/>
      <c r="Q9" s="3"/>
      <c r="R9" s="3"/>
      <c r="S9" s="3"/>
      <c r="T9" s="3"/>
      <c r="U9" s="3"/>
      <c r="V9" s="3"/>
      <c r="W9" s="3"/>
      <c r="X9" s="3"/>
      <c r="Y9" s="3"/>
      <c r="Z9" s="3"/>
      <c r="AA9" s="3"/>
      <c r="AB9" s="3"/>
      <c r="AC9" s="3"/>
      <c r="AD9" s="3">
        <f t="shared" si="0"/>
        <v>1</v>
      </c>
      <c r="AE9" s="49">
        <v>1170</v>
      </c>
      <c r="AF9" s="49">
        <f t="shared" si="1"/>
        <v>1170</v>
      </c>
    </row>
    <row r="10" spans="1:32" s="10" customFormat="1" ht="128.25" x14ac:dyDescent="0.25">
      <c r="A10" s="47">
        <v>8</v>
      </c>
      <c r="B10" s="71" t="s">
        <v>388</v>
      </c>
      <c r="C10" s="17" t="s">
        <v>296</v>
      </c>
      <c r="D10" s="18" t="s">
        <v>406</v>
      </c>
      <c r="E10" s="5">
        <v>2402</v>
      </c>
      <c r="F10" s="21" t="s">
        <v>255</v>
      </c>
      <c r="G10" s="3" t="s">
        <v>43</v>
      </c>
      <c r="H10" s="3" t="s">
        <v>104</v>
      </c>
      <c r="I10" s="3"/>
      <c r="J10" s="3"/>
      <c r="K10" s="3"/>
      <c r="L10" s="3"/>
      <c r="M10" s="3"/>
      <c r="N10" s="3"/>
      <c r="O10" s="3"/>
      <c r="P10" s="3"/>
      <c r="Q10" s="3"/>
      <c r="R10" s="3"/>
      <c r="S10" s="3"/>
      <c r="T10" s="3"/>
      <c r="U10" s="3"/>
      <c r="V10" s="3"/>
      <c r="W10" s="3"/>
      <c r="X10" s="3"/>
      <c r="Y10" s="3"/>
      <c r="Z10" s="3"/>
      <c r="AA10" s="3"/>
      <c r="AB10" s="3">
        <v>5</v>
      </c>
      <c r="AC10" s="3"/>
      <c r="AD10" s="3">
        <f t="shared" si="0"/>
        <v>5</v>
      </c>
      <c r="AE10" s="49">
        <v>1617</v>
      </c>
      <c r="AF10" s="49">
        <f t="shared" si="1"/>
        <v>8085</v>
      </c>
    </row>
    <row r="11" spans="1:32" s="10" customFormat="1" ht="75" x14ac:dyDescent="0.25">
      <c r="A11" s="54">
        <v>9</v>
      </c>
      <c r="B11" s="72" t="s">
        <v>370</v>
      </c>
      <c r="C11" s="64" t="s">
        <v>297</v>
      </c>
      <c r="D11" s="80"/>
      <c r="E11" s="56" t="s">
        <v>47</v>
      </c>
      <c r="F11" s="58" t="s">
        <v>274</v>
      </c>
      <c r="G11" s="58" t="s">
        <v>43</v>
      </c>
      <c r="H11" s="58" t="s">
        <v>100</v>
      </c>
      <c r="I11" s="58"/>
      <c r="J11" s="58"/>
      <c r="K11" s="58"/>
      <c r="L11" s="58"/>
      <c r="M11" s="58"/>
      <c r="N11" s="58"/>
      <c r="O11" s="58"/>
      <c r="P11" s="58">
        <v>4</v>
      </c>
      <c r="Q11" s="58"/>
      <c r="R11" s="58"/>
      <c r="S11" s="58"/>
      <c r="T11" s="58"/>
      <c r="U11" s="58"/>
      <c r="V11" s="58"/>
      <c r="W11" s="58"/>
      <c r="X11" s="58"/>
      <c r="Y11" s="58"/>
      <c r="Z11" s="58"/>
      <c r="AA11" s="58"/>
      <c r="AB11" s="58"/>
      <c r="AC11" s="58"/>
      <c r="AD11" s="58">
        <f t="shared" si="0"/>
        <v>4</v>
      </c>
      <c r="AE11" s="59"/>
      <c r="AF11" s="59">
        <f t="shared" si="1"/>
        <v>0</v>
      </c>
    </row>
    <row r="12" spans="1:32" s="10" customFormat="1" ht="45" x14ac:dyDescent="0.25">
      <c r="A12" s="47">
        <v>10</v>
      </c>
      <c r="B12" s="71" t="s">
        <v>383</v>
      </c>
      <c r="C12" s="6" t="s">
        <v>34</v>
      </c>
      <c r="D12" s="78" t="s">
        <v>407</v>
      </c>
      <c r="E12" s="5">
        <v>5506</v>
      </c>
      <c r="F12" s="5" t="s">
        <v>91</v>
      </c>
      <c r="G12" s="3" t="s">
        <v>43</v>
      </c>
      <c r="H12" s="5" t="s">
        <v>103</v>
      </c>
      <c r="I12" s="3">
        <v>12</v>
      </c>
      <c r="J12" s="3"/>
      <c r="K12" s="18"/>
      <c r="L12" s="18"/>
      <c r="M12" s="18"/>
      <c r="N12" s="3"/>
      <c r="O12" s="3"/>
      <c r="P12" s="3"/>
      <c r="Q12" s="3"/>
      <c r="R12" s="3"/>
      <c r="S12" s="3"/>
      <c r="T12" s="3">
        <v>14</v>
      </c>
      <c r="U12" s="3">
        <v>2</v>
      </c>
      <c r="V12" s="3"/>
      <c r="W12" s="3">
        <v>4</v>
      </c>
      <c r="X12" s="3"/>
      <c r="Y12" s="3"/>
      <c r="Z12" s="19"/>
      <c r="AA12" s="3">
        <v>2</v>
      </c>
      <c r="AB12" s="3">
        <v>1</v>
      </c>
      <c r="AC12" s="3"/>
      <c r="AD12" s="3">
        <f t="shared" si="0"/>
        <v>35</v>
      </c>
      <c r="AE12" s="49">
        <v>134.99</v>
      </c>
      <c r="AF12" s="49">
        <f t="shared" si="1"/>
        <v>4724.6500000000005</v>
      </c>
    </row>
    <row r="13" spans="1:32" s="10" customFormat="1" ht="45" x14ac:dyDescent="0.25">
      <c r="A13" s="47">
        <v>11</v>
      </c>
      <c r="B13" s="71" t="s">
        <v>386</v>
      </c>
      <c r="C13" s="6" t="s">
        <v>298</v>
      </c>
      <c r="D13" s="78" t="s">
        <v>408</v>
      </c>
      <c r="E13" s="15" t="s">
        <v>176</v>
      </c>
      <c r="F13" s="3" t="s">
        <v>241</v>
      </c>
      <c r="G13" s="3" t="s">
        <v>43</v>
      </c>
      <c r="H13" s="3" t="s">
        <v>194</v>
      </c>
      <c r="I13" s="3"/>
      <c r="J13" s="3"/>
      <c r="K13" s="3"/>
      <c r="L13" s="3"/>
      <c r="M13" s="3"/>
      <c r="N13" s="3"/>
      <c r="O13" s="3"/>
      <c r="P13" s="3"/>
      <c r="Q13" s="3"/>
      <c r="R13" s="3"/>
      <c r="S13" s="3"/>
      <c r="T13" s="3"/>
      <c r="U13" s="3"/>
      <c r="V13" s="3"/>
      <c r="W13" s="3">
        <v>2</v>
      </c>
      <c r="X13" s="3"/>
      <c r="Y13" s="3"/>
      <c r="Z13" s="3"/>
      <c r="AA13" s="3"/>
      <c r="AB13" s="3"/>
      <c r="AC13" s="3"/>
      <c r="AD13" s="3">
        <f t="shared" si="0"/>
        <v>2</v>
      </c>
      <c r="AE13" s="49">
        <v>860.99</v>
      </c>
      <c r="AF13" s="49">
        <f t="shared" si="1"/>
        <v>1721.98</v>
      </c>
    </row>
    <row r="14" spans="1:32" s="10" customFormat="1" ht="90" x14ac:dyDescent="0.25">
      <c r="A14" s="47">
        <v>12</v>
      </c>
      <c r="B14" s="71" t="s">
        <v>391</v>
      </c>
      <c r="C14" s="6" t="s">
        <v>299</v>
      </c>
      <c r="D14" s="78" t="s">
        <v>409</v>
      </c>
      <c r="E14" s="5" t="s">
        <v>79</v>
      </c>
      <c r="F14" s="5" t="s">
        <v>80</v>
      </c>
      <c r="G14" s="3" t="s">
        <v>43</v>
      </c>
      <c r="H14" s="5" t="s">
        <v>100</v>
      </c>
      <c r="I14" s="3">
        <v>1</v>
      </c>
      <c r="J14" s="3"/>
      <c r="K14" s="18"/>
      <c r="L14" s="18"/>
      <c r="M14" s="18"/>
      <c r="N14" s="3"/>
      <c r="O14" s="3"/>
      <c r="P14" s="3"/>
      <c r="Q14" s="3"/>
      <c r="R14" s="3"/>
      <c r="S14" s="3"/>
      <c r="T14" s="3">
        <v>6</v>
      </c>
      <c r="U14" s="3"/>
      <c r="V14" s="3"/>
      <c r="W14" s="3"/>
      <c r="X14" s="3">
        <v>1</v>
      </c>
      <c r="Y14" s="3"/>
      <c r="Z14" s="19">
        <v>3</v>
      </c>
      <c r="AA14" s="3">
        <v>1</v>
      </c>
      <c r="AB14" s="3"/>
      <c r="AC14" s="3"/>
      <c r="AD14" s="3">
        <f t="shared" si="0"/>
        <v>12</v>
      </c>
      <c r="AE14" s="49">
        <v>350</v>
      </c>
      <c r="AF14" s="49">
        <f t="shared" si="1"/>
        <v>4200</v>
      </c>
    </row>
    <row r="15" spans="1:32" s="10" customFormat="1" ht="135" x14ac:dyDescent="0.25">
      <c r="A15" s="54">
        <v>13</v>
      </c>
      <c r="B15" s="72" t="s">
        <v>397</v>
      </c>
      <c r="C15" s="55" t="s">
        <v>166</v>
      </c>
      <c r="D15" s="81"/>
      <c r="E15" s="7" t="s">
        <v>47</v>
      </c>
      <c r="F15" s="8">
        <v>12955002</v>
      </c>
      <c r="G15" s="3" t="s">
        <v>43</v>
      </c>
      <c r="H15" s="3" t="s">
        <v>275</v>
      </c>
      <c r="I15" s="3"/>
      <c r="J15" s="3"/>
      <c r="K15" s="3"/>
      <c r="L15" s="3"/>
      <c r="M15" s="3"/>
      <c r="N15" s="3"/>
      <c r="O15" s="3"/>
      <c r="P15" s="3"/>
      <c r="Q15" s="3"/>
      <c r="R15" s="3"/>
      <c r="S15" s="3"/>
      <c r="T15" s="3"/>
      <c r="U15" s="3"/>
      <c r="V15" s="3"/>
      <c r="W15" s="3"/>
      <c r="X15" s="3"/>
      <c r="Y15" s="3"/>
      <c r="Z15" s="3"/>
      <c r="AA15" s="3"/>
      <c r="AB15" s="3"/>
      <c r="AC15" s="3">
        <v>1</v>
      </c>
      <c r="AD15" s="58">
        <f t="shared" si="0"/>
        <v>1</v>
      </c>
      <c r="AE15" s="59"/>
      <c r="AF15" s="59">
        <f t="shared" si="1"/>
        <v>0</v>
      </c>
    </row>
    <row r="16" spans="1:32" s="10" customFormat="1" ht="90" x14ac:dyDescent="0.25">
      <c r="A16" s="47">
        <v>14</v>
      </c>
      <c r="B16" s="71" t="s">
        <v>383</v>
      </c>
      <c r="C16" s="6" t="s">
        <v>300</v>
      </c>
      <c r="D16" s="78" t="s">
        <v>410</v>
      </c>
      <c r="E16" s="5" t="s">
        <v>76</v>
      </c>
      <c r="F16" s="5" t="s">
        <v>77</v>
      </c>
      <c r="G16" s="3" t="s">
        <v>43</v>
      </c>
      <c r="H16" s="5" t="s">
        <v>100</v>
      </c>
      <c r="I16" s="3">
        <v>40</v>
      </c>
      <c r="J16" s="3"/>
      <c r="K16" s="18"/>
      <c r="L16" s="18"/>
      <c r="M16" s="18"/>
      <c r="N16" s="3"/>
      <c r="O16" s="3"/>
      <c r="P16" s="3"/>
      <c r="Q16" s="3"/>
      <c r="R16" s="3"/>
      <c r="S16" s="3"/>
      <c r="T16" s="3">
        <v>4</v>
      </c>
      <c r="U16" s="3"/>
      <c r="V16" s="3"/>
      <c r="W16" s="3">
        <v>10</v>
      </c>
      <c r="X16" s="3"/>
      <c r="Y16" s="3">
        <v>5</v>
      </c>
      <c r="Z16" s="23"/>
      <c r="AA16" s="3"/>
      <c r="AB16" s="3">
        <v>2</v>
      </c>
      <c r="AC16" s="3">
        <v>3</v>
      </c>
      <c r="AD16" s="3">
        <f t="shared" si="0"/>
        <v>64</v>
      </c>
      <c r="AE16" s="49">
        <v>108.63</v>
      </c>
      <c r="AF16" s="49">
        <f t="shared" si="1"/>
        <v>6952.32</v>
      </c>
    </row>
    <row r="17" spans="1:32" s="10" customFormat="1" ht="94.5" x14ac:dyDescent="0.25">
      <c r="A17" s="47">
        <v>15</v>
      </c>
      <c r="B17" s="71" t="s">
        <v>393</v>
      </c>
      <c r="C17" s="24" t="s">
        <v>301</v>
      </c>
      <c r="D17" s="3" t="s">
        <v>411</v>
      </c>
      <c r="E17" s="7" t="s">
        <v>176</v>
      </c>
      <c r="F17" s="3" t="s">
        <v>177</v>
      </c>
      <c r="G17" s="3" t="s">
        <v>43</v>
      </c>
      <c r="H17" s="3" t="s">
        <v>100</v>
      </c>
      <c r="I17" s="3"/>
      <c r="J17" s="3"/>
      <c r="K17" s="3"/>
      <c r="L17" s="3"/>
      <c r="M17" s="3"/>
      <c r="N17" s="3"/>
      <c r="O17" s="3"/>
      <c r="P17" s="3"/>
      <c r="Q17" s="3"/>
      <c r="R17" s="3"/>
      <c r="S17" s="3"/>
      <c r="T17" s="3"/>
      <c r="U17" s="3">
        <v>5</v>
      </c>
      <c r="V17" s="3"/>
      <c r="W17" s="3"/>
      <c r="X17" s="3"/>
      <c r="Y17" s="3"/>
      <c r="Z17" s="3"/>
      <c r="AA17" s="3"/>
      <c r="AB17" s="3"/>
      <c r="AC17" s="3"/>
      <c r="AD17" s="3">
        <f t="shared" si="0"/>
        <v>5</v>
      </c>
      <c r="AE17" s="49">
        <v>112.33</v>
      </c>
      <c r="AF17" s="49">
        <f t="shared" si="1"/>
        <v>561.65</v>
      </c>
    </row>
    <row r="18" spans="1:32" s="10" customFormat="1" ht="45" x14ac:dyDescent="0.25">
      <c r="A18" s="47">
        <v>16</v>
      </c>
      <c r="B18" s="71" t="s">
        <v>387</v>
      </c>
      <c r="C18" s="14" t="s">
        <v>174</v>
      </c>
      <c r="D18" s="78" t="s">
        <v>412</v>
      </c>
      <c r="E18" s="7" t="s">
        <v>281</v>
      </c>
      <c r="F18" s="8">
        <v>105570006</v>
      </c>
      <c r="G18" s="3" t="s">
        <v>43</v>
      </c>
      <c r="H18" s="3">
        <v>33903017</v>
      </c>
      <c r="I18" s="3"/>
      <c r="J18" s="3"/>
      <c r="K18" s="3"/>
      <c r="L18" s="3"/>
      <c r="M18" s="3"/>
      <c r="N18" s="3"/>
      <c r="O18" s="3"/>
      <c r="P18" s="3"/>
      <c r="Q18" s="3"/>
      <c r="R18" s="3"/>
      <c r="S18" s="3"/>
      <c r="T18" s="3"/>
      <c r="U18" s="3"/>
      <c r="V18" s="3"/>
      <c r="W18" s="3"/>
      <c r="X18" s="3"/>
      <c r="Y18" s="3"/>
      <c r="Z18" s="3"/>
      <c r="AA18" s="3"/>
      <c r="AB18" s="3"/>
      <c r="AC18" s="3">
        <v>3</v>
      </c>
      <c r="AD18" s="3">
        <f t="shared" si="0"/>
        <v>3</v>
      </c>
      <c r="AE18" s="49">
        <v>256</v>
      </c>
      <c r="AF18" s="49">
        <f t="shared" si="1"/>
        <v>768</v>
      </c>
    </row>
    <row r="19" spans="1:32" s="10" customFormat="1" ht="71.25" x14ac:dyDescent="0.25">
      <c r="A19" s="47">
        <v>17</v>
      </c>
      <c r="B19" s="71" t="s">
        <v>385</v>
      </c>
      <c r="C19" s="17" t="s">
        <v>159</v>
      </c>
      <c r="D19" s="18" t="s">
        <v>413</v>
      </c>
      <c r="E19" s="4">
        <v>2401</v>
      </c>
      <c r="F19" s="4" t="s">
        <v>267</v>
      </c>
      <c r="G19" s="3" t="s">
        <v>43</v>
      </c>
      <c r="H19" s="5" t="s">
        <v>100</v>
      </c>
      <c r="I19" s="3"/>
      <c r="J19" s="3"/>
      <c r="K19" s="3"/>
      <c r="L19" s="3"/>
      <c r="M19" s="3"/>
      <c r="N19" s="3"/>
      <c r="O19" s="3"/>
      <c r="P19" s="3"/>
      <c r="Q19" s="3"/>
      <c r="R19" s="3"/>
      <c r="S19" s="3"/>
      <c r="T19" s="3"/>
      <c r="U19" s="3"/>
      <c r="V19" s="3"/>
      <c r="W19" s="3"/>
      <c r="X19" s="3"/>
      <c r="Y19" s="3"/>
      <c r="Z19" s="3"/>
      <c r="AA19" s="3"/>
      <c r="AB19" s="3">
        <v>2</v>
      </c>
      <c r="AC19" s="3"/>
      <c r="AD19" s="3">
        <f t="shared" si="0"/>
        <v>2</v>
      </c>
      <c r="AE19" s="49">
        <v>91.9</v>
      </c>
      <c r="AF19" s="49">
        <f t="shared" si="1"/>
        <v>183.8</v>
      </c>
    </row>
    <row r="20" spans="1:32" s="10" customFormat="1" ht="71.25" x14ac:dyDescent="0.25">
      <c r="A20" s="54">
        <v>18</v>
      </c>
      <c r="B20" s="72" t="s">
        <v>370</v>
      </c>
      <c r="C20" s="60" t="s">
        <v>158</v>
      </c>
      <c r="D20" s="65"/>
      <c r="E20" s="61">
        <v>2401</v>
      </c>
      <c r="F20" s="61" t="s">
        <v>267</v>
      </c>
      <c r="G20" s="58" t="s">
        <v>43</v>
      </c>
      <c r="H20" s="62" t="s">
        <v>100</v>
      </c>
      <c r="I20" s="58"/>
      <c r="J20" s="58"/>
      <c r="K20" s="58"/>
      <c r="L20" s="58"/>
      <c r="M20" s="58"/>
      <c r="N20" s="58"/>
      <c r="O20" s="58"/>
      <c r="P20" s="58"/>
      <c r="Q20" s="58"/>
      <c r="R20" s="58"/>
      <c r="S20" s="58"/>
      <c r="T20" s="58"/>
      <c r="U20" s="58"/>
      <c r="V20" s="58"/>
      <c r="W20" s="58"/>
      <c r="X20" s="58"/>
      <c r="Y20" s="58"/>
      <c r="Z20" s="58"/>
      <c r="AA20" s="58"/>
      <c r="AB20" s="58">
        <v>2</v>
      </c>
      <c r="AC20" s="58"/>
      <c r="AD20" s="58">
        <f t="shared" si="0"/>
        <v>2</v>
      </c>
      <c r="AE20" s="59"/>
      <c r="AF20" s="59">
        <f t="shared" si="1"/>
        <v>0</v>
      </c>
    </row>
    <row r="21" spans="1:32" s="10" customFormat="1" ht="45" x14ac:dyDescent="0.25">
      <c r="A21" s="47">
        <v>19</v>
      </c>
      <c r="B21" s="71" t="s">
        <v>394</v>
      </c>
      <c r="C21" s="14" t="s">
        <v>175</v>
      </c>
      <c r="D21" s="78" t="s">
        <v>414</v>
      </c>
      <c r="E21" s="7" t="s">
        <v>88</v>
      </c>
      <c r="F21" s="8">
        <v>104159010</v>
      </c>
      <c r="G21" s="3" t="s">
        <v>43</v>
      </c>
      <c r="H21" s="3">
        <v>33903029</v>
      </c>
      <c r="I21" s="3"/>
      <c r="J21" s="3"/>
      <c r="K21" s="3"/>
      <c r="L21" s="3"/>
      <c r="M21" s="3"/>
      <c r="N21" s="3"/>
      <c r="O21" s="3"/>
      <c r="P21" s="3"/>
      <c r="Q21" s="3"/>
      <c r="R21" s="3"/>
      <c r="S21" s="3"/>
      <c r="T21" s="3"/>
      <c r="U21" s="3"/>
      <c r="V21" s="3"/>
      <c r="W21" s="3"/>
      <c r="X21" s="3"/>
      <c r="Y21" s="3"/>
      <c r="Z21" s="3"/>
      <c r="AA21" s="3"/>
      <c r="AB21" s="3"/>
      <c r="AC21" s="3">
        <v>3</v>
      </c>
      <c r="AD21" s="3">
        <f t="shared" si="0"/>
        <v>3</v>
      </c>
      <c r="AE21" s="49">
        <v>37.5</v>
      </c>
      <c r="AF21" s="49">
        <f t="shared" si="1"/>
        <v>112.5</v>
      </c>
    </row>
    <row r="22" spans="1:32" s="10" customFormat="1" ht="120" x14ac:dyDescent="0.25">
      <c r="A22" s="54">
        <v>20</v>
      </c>
      <c r="B22" s="72" t="s">
        <v>370</v>
      </c>
      <c r="C22" s="63" t="s">
        <v>168</v>
      </c>
      <c r="D22" s="82"/>
      <c r="E22" s="56" t="s">
        <v>276</v>
      </c>
      <c r="F22" s="57">
        <v>120928013</v>
      </c>
      <c r="G22" s="58" t="s">
        <v>43</v>
      </c>
      <c r="H22" s="58">
        <v>33903026</v>
      </c>
      <c r="I22" s="58"/>
      <c r="J22" s="58"/>
      <c r="K22" s="58"/>
      <c r="L22" s="58"/>
      <c r="M22" s="58"/>
      <c r="N22" s="58"/>
      <c r="O22" s="58"/>
      <c r="P22" s="58"/>
      <c r="Q22" s="58"/>
      <c r="R22" s="58"/>
      <c r="S22" s="58"/>
      <c r="T22" s="58"/>
      <c r="U22" s="58"/>
      <c r="V22" s="58"/>
      <c r="W22" s="58"/>
      <c r="X22" s="58"/>
      <c r="Y22" s="58"/>
      <c r="Z22" s="58"/>
      <c r="AA22" s="58"/>
      <c r="AB22" s="58"/>
      <c r="AC22" s="58">
        <v>2</v>
      </c>
      <c r="AD22" s="58">
        <f t="shared" si="0"/>
        <v>2</v>
      </c>
      <c r="AE22" s="59"/>
      <c r="AF22" s="59">
        <f t="shared" si="1"/>
        <v>0</v>
      </c>
    </row>
    <row r="23" spans="1:32" s="10" customFormat="1" ht="75" x14ac:dyDescent="0.25">
      <c r="A23" s="54">
        <v>21</v>
      </c>
      <c r="B23" s="72" t="s">
        <v>370</v>
      </c>
      <c r="C23" s="55" t="s">
        <v>302</v>
      </c>
      <c r="D23" s="81"/>
      <c r="E23" s="56" t="s">
        <v>83</v>
      </c>
      <c r="F23" s="57">
        <v>79812016</v>
      </c>
      <c r="G23" s="58" t="s">
        <v>43</v>
      </c>
      <c r="H23" s="58">
        <v>33903017</v>
      </c>
      <c r="I23" s="58"/>
      <c r="J23" s="58"/>
      <c r="K23" s="58"/>
      <c r="L23" s="58"/>
      <c r="M23" s="58"/>
      <c r="N23" s="58"/>
      <c r="O23" s="58"/>
      <c r="P23" s="58"/>
      <c r="Q23" s="58"/>
      <c r="R23" s="58"/>
      <c r="S23" s="58"/>
      <c r="T23" s="58"/>
      <c r="U23" s="58"/>
      <c r="V23" s="58"/>
      <c r="W23" s="58"/>
      <c r="X23" s="58"/>
      <c r="Y23" s="58"/>
      <c r="Z23" s="58"/>
      <c r="AA23" s="58"/>
      <c r="AB23" s="58"/>
      <c r="AC23" s="58">
        <v>2</v>
      </c>
      <c r="AD23" s="58">
        <f t="shared" si="0"/>
        <v>2</v>
      </c>
      <c r="AE23" s="59"/>
      <c r="AF23" s="59">
        <f t="shared" si="1"/>
        <v>0</v>
      </c>
    </row>
    <row r="24" spans="1:32" s="10" customFormat="1" ht="60" x14ac:dyDescent="0.25">
      <c r="A24" s="54">
        <v>22</v>
      </c>
      <c r="B24" s="72" t="s">
        <v>370</v>
      </c>
      <c r="C24" s="55" t="s">
        <v>303</v>
      </c>
      <c r="D24" s="81"/>
      <c r="E24" s="56" t="s">
        <v>83</v>
      </c>
      <c r="F24" s="57">
        <v>79812016</v>
      </c>
      <c r="G24" s="58" t="s">
        <v>43</v>
      </c>
      <c r="H24" s="58">
        <v>33903017</v>
      </c>
      <c r="I24" s="58"/>
      <c r="J24" s="58"/>
      <c r="K24" s="58"/>
      <c r="L24" s="58"/>
      <c r="M24" s="58"/>
      <c r="N24" s="58"/>
      <c r="O24" s="58"/>
      <c r="P24" s="58"/>
      <c r="Q24" s="58"/>
      <c r="R24" s="58"/>
      <c r="S24" s="58"/>
      <c r="T24" s="58"/>
      <c r="U24" s="58"/>
      <c r="V24" s="58"/>
      <c r="W24" s="58"/>
      <c r="X24" s="58"/>
      <c r="Y24" s="58"/>
      <c r="Z24" s="58"/>
      <c r="AA24" s="58"/>
      <c r="AB24" s="58"/>
      <c r="AC24" s="58">
        <v>2</v>
      </c>
      <c r="AD24" s="58">
        <f t="shared" si="0"/>
        <v>2</v>
      </c>
      <c r="AE24" s="59"/>
      <c r="AF24" s="59">
        <f t="shared" si="1"/>
        <v>0</v>
      </c>
    </row>
    <row r="25" spans="1:32" s="10" customFormat="1" ht="31.5" x14ac:dyDescent="0.25">
      <c r="A25" s="47">
        <v>23</v>
      </c>
      <c r="B25" s="71" t="s">
        <v>385</v>
      </c>
      <c r="C25" s="6" t="s">
        <v>39</v>
      </c>
      <c r="D25" s="78" t="s">
        <v>415</v>
      </c>
      <c r="E25" s="5" t="s">
        <v>67</v>
      </c>
      <c r="F25" s="5" t="s">
        <v>99</v>
      </c>
      <c r="G25" s="3" t="s">
        <v>43</v>
      </c>
      <c r="H25" s="5" t="s">
        <v>100</v>
      </c>
      <c r="I25" s="3">
        <v>16</v>
      </c>
      <c r="J25" s="3"/>
      <c r="K25" s="18"/>
      <c r="L25" s="18"/>
      <c r="M25" s="16"/>
      <c r="N25" s="3"/>
      <c r="O25" s="3"/>
      <c r="P25" s="3"/>
      <c r="Q25" s="3"/>
      <c r="R25" s="3"/>
      <c r="S25" s="3"/>
      <c r="T25" s="3"/>
      <c r="U25" s="3"/>
      <c r="V25" s="3"/>
      <c r="W25" s="3"/>
      <c r="X25" s="3"/>
      <c r="Y25" s="3"/>
      <c r="Z25" s="25"/>
      <c r="AA25" s="3"/>
      <c r="AB25" s="3"/>
      <c r="AC25" s="3"/>
      <c r="AD25" s="3">
        <f t="shared" si="0"/>
        <v>16</v>
      </c>
      <c r="AE25" s="49">
        <v>75</v>
      </c>
      <c r="AF25" s="49">
        <f t="shared" si="1"/>
        <v>1200</v>
      </c>
    </row>
    <row r="26" spans="1:32" s="10" customFormat="1" ht="28.5" x14ac:dyDescent="0.25">
      <c r="A26" s="47">
        <v>24</v>
      </c>
      <c r="B26" s="71" t="s">
        <v>394</v>
      </c>
      <c r="C26" s="17" t="s">
        <v>157</v>
      </c>
      <c r="D26" s="18" t="s">
        <v>416</v>
      </c>
      <c r="E26" s="4">
        <v>1305</v>
      </c>
      <c r="F26" s="4" t="s">
        <v>266</v>
      </c>
      <c r="G26" s="3" t="s">
        <v>43</v>
      </c>
      <c r="H26" s="5" t="s">
        <v>184</v>
      </c>
      <c r="I26" s="3"/>
      <c r="J26" s="3"/>
      <c r="K26" s="3"/>
      <c r="L26" s="3"/>
      <c r="M26" s="3"/>
      <c r="N26" s="3"/>
      <c r="O26" s="3"/>
      <c r="P26" s="3"/>
      <c r="Q26" s="3"/>
      <c r="R26" s="3"/>
      <c r="S26" s="3"/>
      <c r="T26" s="3"/>
      <c r="U26" s="3"/>
      <c r="V26" s="3"/>
      <c r="W26" s="3"/>
      <c r="X26" s="3"/>
      <c r="Y26" s="3"/>
      <c r="Z26" s="3"/>
      <c r="AA26" s="3"/>
      <c r="AB26" s="3">
        <v>1</v>
      </c>
      <c r="AC26" s="3"/>
      <c r="AD26" s="3">
        <f t="shared" si="0"/>
        <v>1</v>
      </c>
      <c r="AE26" s="49">
        <v>247.5</v>
      </c>
      <c r="AF26" s="49">
        <f t="shared" si="1"/>
        <v>247.5</v>
      </c>
    </row>
    <row r="27" spans="1:32" s="10" customFormat="1" ht="60" x14ac:dyDescent="0.25">
      <c r="A27" s="47">
        <v>25</v>
      </c>
      <c r="B27" s="71" t="s">
        <v>392</v>
      </c>
      <c r="C27" s="6" t="s">
        <v>304</v>
      </c>
      <c r="D27" s="78" t="s">
        <v>417</v>
      </c>
      <c r="E27" s="7" t="s">
        <v>96</v>
      </c>
      <c r="F27" s="5" t="s">
        <v>87</v>
      </c>
      <c r="G27" s="3" t="s">
        <v>43</v>
      </c>
      <c r="H27" s="5" t="s">
        <v>107</v>
      </c>
      <c r="I27" s="3">
        <v>1</v>
      </c>
      <c r="J27" s="3"/>
      <c r="K27" s="18"/>
      <c r="L27" s="18"/>
      <c r="M27" s="18"/>
      <c r="N27" s="3"/>
      <c r="O27" s="3"/>
      <c r="P27" s="3">
        <v>1</v>
      </c>
      <c r="Q27" s="3"/>
      <c r="R27" s="3"/>
      <c r="S27" s="3"/>
      <c r="T27" s="3">
        <v>2</v>
      </c>
      <c r="U27" s="3"/>
      <c r="V27" s="3">
        <v>3</v>
      </c>
      <c r="W27" s="3"/>
      <c r="X27" s="3">
        <v>1</v>
      </c>
      <c r="Y27" s="3"/>
      <c r="Z27" s="19"/>
      <c r="AA27" s="3">
        <v>1</v>
      </c>
      <c r="AB27" s="3">
        <v>1</v>
      </c>
      <c r="AC27" s="3"/>
      <c r="AD27" s="3">
        <f t="shared" si="0"/>
        <v>10</v>
      </c>
      <c r="AE27" s="49">
        <v>2088</v>
      </c>
      <c r="AF27" s="49">
        <f t="shared" si="1"/>
        <v>20880</v>
      </c>
    </row>
    <row r="28" spans="1:32" s="10" customFormat="1" ht="142.5" x14ac:dyDescent="0.25">
      <c r="A28" s="47">
        <v>26</v>
      </c>
      <c r="B28" s="71" t="s">
        <v>372</v>
      </c>
      <c r="C28" s="17" t="s">
        <v>305</v>
      </c>
      <c r="D28" s="18" t="s">
        <v>418</v>
      </c>
      <c r="E28" s="4">
        <v>2407</v>
      </c>
      <c r="F28" s="4" t="s">
        <v>262</v>
      </c>
      <c r="G28" s="3" t="s">
        <v>43</v>
      </c>
      <c r="H28" s="3" t="s">
        <v>104</v>
      </c>
      <c r="I28" s="3"/>
      <c r="J28" s="3"/>
      <c r="K28" s="3"/>
      <c r="L28" s="3"/>
      <c r="M28" s="3"/>
      <c r="N28" s="3"/>
      <c r="O28" s="3"/>
      <c r="P28" s="3"/>
      <c r="Q28" s="3"/>
      <c r="R28" s="3"/>
      <c r="S28" s="3"/>
      <c r="T28" s="3"/>
      <c r="U28" s="3"/>
      <c r="V28" s="3"/>
      <c r="W28" s="3"/>
      <c r="X28" s="3"/>
      <c r="Y28" s="3"/>
      <c r="Z28" s="3"/>
      <c r="AA28" s="3"/>
      <c r="AB28" s="3">
        <v>1</v>
      </c>
      <c r="AC28" s="3"/>
      <c r="AD28" s="3">
        <f t="shared" si="0"/>
        <v>1</v>
      </c>
      <c r="AE28" s="49">
        <v>910.8</v>
      </c>
      <c r="AF28" s="49">
        <f t="shared" si="1"/>
        <v>910.8</v>
      </c>
    </row>
    <row r="29" spans="1:32" s="10" customFormat="1" ht="71.25" x14ac:dyDescent="0.25">
      <c r="A29" s="47">
        <v>27</v>
      </c>
      <c r="B29" s="71" t="s">
        <v>375</v>
      </c>
      <c r="C29" s="17" t="s">
        <v>156</v>
      </c>
      <c r="D29" s="18" t="s">
        <v>419</v>
      </c>
      <c r="E29" s="4">
        <v>2407</v>
      </c>
      <c r="F29" s="4" t="s">
        <v>262</v>
      </c>
      <c r="G29" s="3" t="s">
        <v>43</v>
      </c>
      <c r="H29" s="3" t="s">
        <v>104</v>
      </c>
      <c r="I29" s="3"/>
      <c r="J29" s="3"/>
      <c r="K29" s="3"/>
      <c r="L29" s="3"/>
      <c r="M29" s="3"/>
      <c r="N29" s="3"/>
      <c r="O29" s="3"/>
      <c r="P29" s="3"/>
      <c r="Q29" s="3"/>
      <c r="R29" s="3"/>
      <c r="S29" s="3"/>
      <c r="T29" s="3"/>
      <c r="U29" s="3"/>
      <c r="V29" s="3"/>
      <c r="W29" s="3"/>
      <c r="X29" s="3"/>
      <c r="Y29" s="3"/>
      <c r="Z29" s="3"/>
      <c r="AA29" s="3"/>
      <c r="AB29" s="3">
        <v>2</v>
      </c>
      <c r="AC29" s="3"/>
      <c r="AD29" s="3">
        <f t="shared" si="0"/>
        <v>2</v>
      </c>
      <c r="AE29" s="49">
        <v>2240</v>
      </c>
      <c r="AF29" s="49">
        <f t="shared" si="1"/>
        <v>4480</v>
      </c>
    </row>
    <row r="30" spans="1:32" s="10" customFormat="1" ht="165" x14ac:dyDescent="0.25">
      <c r="A30" s="47">
        <v>28</v>
      </c>
      <c r="B30" s="71" t="s">
        <v>390</v>
      </c>
      <c r="C30" s="6" t="s">
        <v>306</v>
      </c>
      <c r="D30" s="78" t="s">
        <v>420</v>
      </c>
      <c r="E30" s="7" t="s">
        <v>96</v>
      </c>
      <c r="F30" s="5" t="s">
        <v>87</v>
      </c>
      <c r="G30" s="3" t="s">
        <v>43</v>
      </c>
      <c r="H30" s="5" t="s">
        <v>107</v>
      </c>
      <c r="I30" s="3">
        <v>2</v>
      </c>
      <c r="J30" s="3"/>
      <c r="K30" s="18"/>
      <c r="L30" s="18"/>
      <c r="M30" s="16"/>
      <c r="N30" s="3"/>
      <c r="O30" s="3"/>
      <c r="P30" s="3">
        <v>1</v>
      </c>
      <c r="Q30" s="3"/>
      <c r="R30" s="3"/>
      <c r="S30" s="3"/>
      <c r="T30" s="3">
        <v>5</v>
      </c>
      <c r="U30" s="3"/>
      <c r="V30" s="3">
        <v>5</v>
      </c>
      <c r="W30" s="3"/>
      <c r="X30" s="3">
        <v>1</v>
      </c>
      <c r="Y30" s="3">
        <v>1</v>
      </c>
      <c r="Z30" s="25"/>
      <c r="AA30" s="3"/>
      <c r="AB30" s="3">
        <v>2</v>
      </c>
      <c r="AC30" s="3">
        <v>2</v>
      </c>
      <c r="AD30" s="3">
        <f t="shared" si="0"/>
        <v>19</v>
      </c>
      <c r="AE30" s="49">
        <v>810</v>
      </c>
      <c r="AF30" s="49">
        <f t="shared" si="1"/>
        <v>15390</v>
      </c>
    </row>
    <row r="31" spans="1:32" s="10" customFormat="1" ht="105" x14ac:dyDescent="0.25">
      <c r="A31" s="47">
        <v>29</v>
      </c>
      <c r="B31" s="71" t="s">
        <v>392</v>
      </c>
      <c r="C31" s="6" t="s">
        <v>289</v>
      </c>
      <c r="D31" s="78" t="s">
        <v>421</v>
      </c>
      <c r="E31" s="5">
        <v>2411</v>
      </c>
      <c r="F31" s="5" t="s">
        <v>87</v>
      </c>
      <c r="G31" s="3" t="s">
        <v>43</v>
      </c>
      <c r="H31" s="5" t="s">
        <v>107</v>
      </c>
      <c r="I31" s="3">
        <v>1</v>
      </c>
      <c r="J31" s="3"/>
      <c r="K31" s="18"/>
      <c r="L31" s="18"/>
      <c r="M31" s="18"/>
      <c r="N31" s="3"/>
      <c r="O31" s="3"/>
      <c r="P31" s="3">
        <v>1</v>
      </c>
      <c r="Q31" s="3">
        <v>1</v>
      </c>
      <c r="R31" s="3"/>
      <c r="S31" s="3"/>
      <c r="T31" s="3">
        <v>2</v>
      </c>
      <c r="U31" s="3"/>
      <c r="V31" s="3">
        <v>2</v>
      </c>
      <c r="W31" s="3"/>
      <c r="X31" s="3"/>
      <c r="Y31" s="3"/>
      <c r="Z31" s="19"/>
      <c r="AA31" s="3"/>
      <c r="AB31" s="3">
        <v>1</v>
      </c>
      <c r="AC31" s="3">
        <v>1</v>
      </c>
      <c r="AD31" s="3">
        <f t="shared" si="0"/>
        <v>9</v>
      </c>
      <c r="AE31" s="49">
        <v>4998</v>
      </c>
      <c r="AF31" s="49">
        <f t="shared" si="1"/>
        <v>44982</v>
      </c>
    </row>
    <row r="32" spans="1:32" s="10" customFormat="1" ht="90" x14ac:dyDescent="0.25">
      <c r="A32" s="47">
        <v>30</v>
      </c>
      <c r="B32" s="71" t="s">
        <v>372</v>
      </c>
      <c r="C32" s="6" t="s">
        <v>18</v>
      </c>
      <c r="D32" s="78" t="s">
        <v>422</v>
      </c>
      <c r="E32" s="5" t="s">
        <v>59</v>
      </c>
      <c r="F32" s="5" t="s">
        <v>64</v>
      </c>
      <c r="G32" s="3" t="s">
        <v>43</v>
      </c>
      <c r="H32" s="5" t="s">
        <v>104</v>
      </c>
      <c r="I32" s="3">
        <v>6</v>
      </c>
      <c r="J32" s="3"/>
      <c r="K32" s="18"/>
      <c r="L32" s="18"/>
      <c r="M32" s="18"/>
      <c r="N32" s="3"/>
      <c r="O32" s="3"/>
      <c r="P32" s="3"/>
      <c r="Q32" s="3"/>
      <c r="R32" s="3"/>
      <c r="S32" s="3"/>
      <c r="T32" s="3"/>
      <c r="U32" s="3"/>
      <c r="V32" s="3"/>
      <c r="W32" s="3"/>
      <c r="X32" s="3"/>
      <c r="Y32" s="3"/>
      <c r="Z32" s="19"/>
      <c r="AA32" s="3"/>
      <c r="AB32" s="3"/>
      <c r="AC32" s="3"/>
      <c r="AD32" s="3">
        <f t="shared" si="0"/>
        <v>6</v>
      </c>
      <c r="AE32" s="49">
        <v>495</v>
      </c>
      <c r="AF32" s="49">
        <f t="shared" si="1"/>
        <v>2970</v>
      </c>
    </row>
    <row r="33" spans="1:32" s="10" customFormat="1" ht="140.25" x14ac:dyDescent="0.25">
      <c r="A33" s="47">
        <v>31</v>
      </c>
      <c r="B33" s="71" t="s">
        <v>378</v>
      </c>
      <c r="C33" s="26" t="s">
        <v>130</v>
      </c>
      <c r="D33" s="83" t="s">
        <v>423</v>
      </c>
      <c r="E33" s="15" t="s">
        <v>50</v>
      </c>
      <c r="F33" s="3" t="s">
        <v>228</v>
      </c>
      <c r="G33" s="3" t="s">
        <v>43</v>
      </c>
      <c r="H33" s="3" t="s">
        <v>104</v>
      </c>
      <c r="I33" s="3"/>
      <c r="J33" s="3"/>
      <c r="K33" s="3"/>
      <c r="L33" s="3"/>
      <c r="M33" s="3"/>
      <c r="N33" s="3"/>
      <c r="O33" s="3"/>
      <c r="P33" s="3"/>
      <c r="Q33" s="3"/>
      <c r="R33" s="3"/>
      <c r="S33" s="3"/>
      <c r="T33" s="3"/>
      <c r="U33" s="3"/>
      <c r="V33" s="3">
        <v>7</v>
      </c>
      <c r="W33" s="3"/>
      <c r="X33" s="3"/>
      <c r="Y33" s="3"/>
      <c r="Z33" s="3"/>
      <c r="AA33" s="3"/>
      <c r="AB33" s="3"/>
      <c r="AC33" s="3"/>
      <c r="AD33" s="3">
        <f t="shared" si="0"/>
        <v>7</v>
      </c>
      <c r="AE33" s="49">
        <v>2360</v>
      </c>
      <c r="AF33" s="49">
        <f t="shared" si="1"/>
        <v>16520</v>
      </c>
    </row>
    <row r="34" spans="1:32" s="10" customFormat="1" ht="135" x14ac:dyDescent="0.25">
      <c r="A34" s="47">
        <v>32</v>
      </c>
      <c r="B34" s="71" t="s">
        <v>376</v>
      </c>
      <c r="C34" s="27" t="s">
        <v>307</v>
      </c>
      <c r="D34" s="84" t="s">
        <v>424</v>
      </c>
      <c r="E34" s="7" t="s">
        <v>181</v>
      </c>
      <c r="F34" s="3" t="s">
        <v>182</v>
      </c>
      <c r="G34" s="3" t="s">
        <v>43</v>
      </c>
      <c r="H34" s="3" t="s">
        <v>104</v>
      </c>
      <c r="I34" s="3"/>
      <c r="J34" s="3"/>
      <c r="K34" s="3"/>
      <c r="L34" s="3"/>
      <c r="M34" s="3"/>
      <c r="N34" s="3"/>
      <c r="O34" s="3"/>
      <c r="P34" s="3"/>
      <c r="Q34" s="3"/>
      <c r="R34" s="3"/>
      <c r="S34" s="3"/>
      <c r="T34" s="3"/>
      <c r="U34" s="3"/>
      <c r="V34" s="3"/>
      <c r="W34" s="3">
        <v>4</v>
      </c>
      <c r="X34" s="3"/>
      <c r="Y34" s="3"/>
      <c r="Z34" s="3"/>
      <c r="AA34" s="3"/>
      <c r="AB34" s="3"/>
      <c r="AC34" s="3"/>
      <c r="AD34" s="3">
        <f t="shared" si="0"/>
        <v>4</v>
      </c>
      <c r="AE34" s="49">
        <v>290</v>
      </c>
      <c r="AF34" s="49">
        <f t="shared" si="1"/>
        <v>1160</v>
      </c>
    </row>
    <row r="35" spans="1:32" s="10" customFormat="1" ht="180" x14ac:dyDescent="0.25">
      <c r="A35" s="47">
        <v>33</v>
      </c>
      <c r="B35" s="71" t="s">
        <v>382</v>
      </c>
      <c r="C35" s="6" t="s">
        <v>308</v>
      </c>
      <c r="D35" s="78" t="s">
        <v>425</v>
      </c>
      <c r="E35" s="5">
        <v>2402</v>
      </c>
      <c r="F35" s="5" t="s">
        <v>78</v>
      </c>
      <c r="G35" s="3" t="s">
        <v>43</v>
      </c>
      <c r="H35" s="5" t="s">
        <v>104</v>
      </c>
      <c r="I35" s="3">
        <v>10</v>
      </c>
      <c r="J35" s="3"/>
      <c r="K35" s="18"/>
      <c r="L35" s="18"/>
      <c r="M35" s="18"/>
      <c r="N35" s="3"/>
      <c r="O35" s="3"/>
      <c r="P35" s="3"/>
      <c r="Q35" s="3"/>
      <c r="R35" s="3"/>
      <c r="S35" s="3"/>
      <c r="T35" s="3">
        <v>1</v>
      </c>
      <c r="U35" s="3">
        <v>1</v>
      </c>
      <c r="V35" s="3"/>
      <c r="W35" s="3">
        <v>1</v>
      </c>
      <c r="X35" s="3"/>
      <c r="Y35" s="3"/>
      <c r="Z35" s="19">
        <v>1</v>
      </c>
      <c r="AA35" s="3"/>
      <c r="AB35" s="3">
        <v>1</v>
      </c>
      <c r="AC35" s="3"/>
      <c r="AD35" s="3">
        <f t="shared" si="0"/>
        <v>15</v>
      </c>
      <c r="AE35" s="49">
        <v>5700</v>
      </c>
      <c r="AF35" s="49">
        <f t="shared" si="1"/>
        <v>85500</v>
      </c>
    </row>
    <row r="36" spans="1:32" s="10" customFormat="1" ht="71.25" x14ac:dyDescent="0.25">
      <c r="A36" s="47">
        <v>34</v>
      </c>
      <c r="B36" s="71" t="s">
        <v>385</v>
      </c>
      <c r="C36" s="29" t="s">
        <v>152</v>
      </c>
      <c r="D36" s="85" t="s">
        <v>426</v>
      </c>
      <c r="E36" s="4">
        <v>2402</v>
      </c>
      <c r="F36" s="4" t="s">
        <v>260</v>
      </c>
      <c r="G36" s="3" t="s">
        <v>43</v>
      </c>
      <c r="H36" s="3" t="s">
        <v>104</v>
      </c>
      <c r="I36" s="3"/>
      <c r="J36" s="3"/>
      <c r="K36" s="3">
        <v>4</v>
      </c>
      <c r="L36" s="3"/>
      <c r="M36" s="3"/>
      <c r="N36" s="3"/>
      <c r="O36" s="3"/>
      <c r="P36" s="3"/>
      <c r="Q36" s="3"/>
      <c r="R36" s="3"/>
      <c r="S36" s="3"/>
      <c r="T36" s="3"/>
      <c r="U36" s="3">
        <v>1</v>
      </c>
      <c r="V36" s="3"/>
      <c r="W36" s="3"/>
      <c r="X36" s="3"/>
      <c r="Y36" s="3"/>
      <c r="Z36" s="3"/>
      <c r="AA36" s="3"/>
      <c r="AB36" s="3">
        <v>1</v>
      </c>
      <c r="AC36" s="3">
        <v>2</v>
      </c>
      <c r="AD36" s="3">
        <f t="shared" si="0"/>
        <v>8</v>
      </c>
      <c r="AE36" s="49">
        <v>2180</v>
      </c>
      <c r="AF36" s="49">
        <f t="shared" si="1"/>
        <v>17440</v>
      </c>
    </row>
    <row r="37" spans="1:32" s="10" customFormat="1" ht="105" x14ac:dyDescent="0.25">
      <c r="A37" s="47">
        <v>35</v>
      </c>
      <c r="B37" s="71" t="s">
        <v>385</v>
      </c>
      <c r="C37" s="20" t="s">
        <v>309</v>
      </c>
      <c r="D37" s="79" t="s">
        <v>427</v>
      </c>
      <c r="E37" s="7" t="s">
        <v>176</v>
      </c>
      <c r="F37" s="3" t="s">
        <v>78</v>
      </c>
      <c r="G37" s="3" t="s">
        <v>43</v>
      </c>
      <c r="H37" s="3">
        <v>44905233</v>
      </c>
      <c r="I37" s="3"/>
      <c r="J37" s="3"/>
      <c r="K37" s="3"/>
      <c r="L37" s="3"/>
      <c r="M37" s="3"/>
      <c r="N37" s="3"/>
      <c r="O37" s="3"/>
      <c r="P37" s="3"/>
      <c r="Q37" s="3"/>
      <c r="R37" s="3"/>
      <c r="S37" s="3"/>
      <c r="T37" s="3"/>
      <c r="U37" s="3"/>
      <c r="V37" s="3"/>
      <c r="W37" s="3">
        <v>1</v>
      </c>
      <c r="X37" s="3"/>
      <c r="Y37" s="3"/>
      <c r="Z37" s="3"/>
      <c r="AA37" s="3"/>
      <c r="AB37" s="3"/>
      <c r="AC37" s="3"/>
      <c r="AD37" s="3">
        <f t="shared" si="0"/>
        <v>1</v>
      </c>
      <c r="AE37" s="49">
        <v>4785</v>
      </c>
      <c r="AF37" s="49">
        <f t="shared" si="1"/>
        <v>4785</v>
      </c>
    </row>
    <row r="38" spans="1:32" s="10" customFormat="1" ht="120" x14ac:dyDescent="0.25">
      <c r="A38" s="47">
        <v>36</v>
      </c>
      <c r="B38" s="71" t="s">
        <v>385</v>
      </c>
      <c r="C38" s="6" t="s">
        <v>28</v>
      </c>
      <c r="D38" s="78" t="s">
        <v>428</v>
      </c>
      <c r="E38" s="5">
        <v>2402</v>
      </c>
      <c r="F38" s="5" t="s">
        <v>78</v>
      </c>
      <c r="G38" s="3" t="s">
        <v>43</v>
      </c>
      <c r="H38" s="5" t="s">
        <v>104</v>
      </c>
      <c r="I38" s="3">
        <v>1</v>
      </c>
      <c r="J38" s="3"/>
      <c r="K38" s="18"/>
      <c r="L38" s="18"/>
      <c r="M38" s="18"/>
      <c r="N38" s="3"/>
      <c r="O38" s="3"/>
      <c r="P38" s="3"/>
      <c r="Q38" s="3"/>
      <c r="R38" s="3"/>
      <c r="S38" s="3"/>
      <c r="T38" s="3">
        <v>3</v>
      </c>
      <c r="U38" s="3">
        <v>2</v>
      </c>
      <c r="V38" s="3"/>
      <c r="W38" s="3">
        <v>1</v>
      </c>
      <c r="X38" s="3">
        <v>1</v>
      </c>
      <c r="Y38" s="3"/>
      <c r="Z38" s="23"/>
      <c r="AA38" s="3"/>
      <c r="AB38" s="3"/>
      <c r="AC38" s="3">
        <v>1</v>
      </c>
      <c r="AD38" s="3">
        <f t="shared" si="0"/>
        <v>9</v>
      </c>
      <c r="AE38" s="49">
        <v>3150</v>
      </c>
      <c r="AF38" s="49">
        <f t="shared" si="1"/>
        <v>28350</v>
      </c>
    </row>
    <row r="39" spans="1:32" s="10" customFormat="1" ht="185.25" x14ac:dyDescent="0.25">
      <c r="A39" s="47">
        <v>37</v>
      </c>
      <c r="B39" s="71" t="s">
        <v>386</v>
      </c>
      <c r="C39" s="17" t="s">
        <v>310</v>
      </c>
      <c r="D39" s="18" t="s">
        <v>429</v>
      </c>
      <c r="E39" s="3">
        <v>2402</v>
      </c>
      <c r="F39" s="3" t="s">
        <v>251</v>
      </c>
      <c r="G39" s="3" t="s">
        <v>43</v>
      </c>
      <c r="H39" s="3" t="s">
        <v>104</v>
      </c>
      <c r="I39" s="3"/>
      <c r="J39" s="3"/>
      <c r="K39" s="3"/>
      <c r="L39" s="3"/>
      <c r="M39" s="3"/>
      <c r="N39" s="3"/>
      <c r="O39" s="3"/>
      <c r="P39" s="3"/>
      <c r="Q39" s="3"/>
      <c r="R39" s="3"/>
      <c r="S39" s="3"/>
      <c r="T39" s="3"/>
      <c r="U39" s="3"/>
      <c r="V39" s="3"/>
      <c r="W39" s="3"/>
      <c r="X39" s="3"/>
      <c r="Y39" s="3"/>
      <c r="Z39" s="3"/>
      <c r="AA39" s="3"/>
      <c r="AB39" s="3">
        <v>1</v>
      </c>
      <c r="AC39" s="3"/>
      <c r="AD39" s="3">
        <f t="shared" si="0"/>
        <v>1</v>
      </c>
      <c r="AE39" s="49">
        <v>8890.2000000000007</v>
      </c>
      <c r="AF39" s="49">
        <f t="shared" si="1"/>
        <v>8890.2000000000007</v>
      </c>
    </row>
    <row r="40" spans="1:32" s="10" customFormat="1" ht="135" x14ac:dyDescent="0.25">
      <c r="A40" s="54">
        <v>38</v>
      </c>
      <c r="B40" s="72" t="s">
        <v>397</v>
      </c>
      <c r="C40" s="76" t="s">
        <v>311</v>
      </c>
      <c r="D40" s="86"/>
      <c r="E40" s="7" t="s">
        <v>69</v>
      </c>
      <c r="F40" s="3" t="s">
        <v>180</v>
      </c>
      <c r="G40" s="3" t="s">
        <v>43</v>
      </c>
      <c r="H40" s="3">
        <v>44905233</v>
      </c>
      <c r="I40" s="3"/>
      <c r="J40" s="3"/>
      <c r="K40" s="3"/>
      <c r="L40" s="3"/>
      <c r="M40" s="3"/>
      <c r="N40" s="3"/>
      <c r="O40" s="3"/>
      <c r="P40" s="3"/>
      <c r="Q40" s="3"/>
      <c r="R40" s="3"/>
      <c r="S40" s="3"/>
      <c r="T40" s="3"/>
      <c r="U40" s="3"/>
      <c r="V40" s="3"/>
      <c r="W40" s="3">
        <v>1</v>
      </c>
      <c r="X40" s="3"/>
      <c r="Y40" s="3"/>
      <c r="Z40" s="3"/>
      <c r="AA40" s="3"/>
      <c r="AB40" s="3"/>
      <c r="AC40" s="3"/>
      <c r="AD40" s="58">
        <f t="shared" si="0"/>
        <v>1</v>
      </c>
      <c r="AE40" s="59"/>
      <c r="AF40" s="59">
        <f t="shared" si="1"/>
        <v>0</v>
      </c>
    </row>
    <row r="41" spans="1:32" s="10" customFormat="1" ht="120" x14ac:dyDescent="0.25">
      <c r="A41" s="47">
        <v>39</v>
      </c>
      <c r="B41" s="71" t="s">
        <v>372</v>
      </c>
      <c r="C41" s="27" t="s">
        <v>134</v>
      </c>
      <c r="D41" s="84" t="s">
        <v>430</v>
      </c>
      <c r="E41" s="15" t="s">
        <v>176</v>
      </c>
      <c r="F41" s="3" t="s">
        <v>78</v>
      </c>
      <c r="G41" s="3" t="s">
        <v>43</v>
      </c>
      <c r="H41" s="3" t="s">
        <v>104</v>
      </c>
      <c r="I41" s="3"/>
      <c r="J41" s="3"/>
      <c r="K41" s="3"/>
      <c r="L41" s="3"/>
      <c r="M41" s="3"/>
      <c r="N41" s="3"/>
      <c r="O41" s="3"/>
      <c r="P41" s="3"/>
      <c r="Q41" s="3"/>
      <c r="R41" s="3"/>
      <c r="S41" s="3"/>
      <c r="T41" s="3"/>
      <c r="U41" s="3"/>
      <c r="V41" s="3"/>
      <c r="W41" s="3"/>
      <c r="X41" s="3">
        <v>1</v>
      </c>
      <c r="Y41" s="3"/>
      <c r="Z41" s="3"/>
      <c r="AA41" s="3"/>
      <c r="AB41" s="3"/>
      <c r="AC41" s="3"/>
      <c r="AD41" s="3">
        <f t="shared" si="0"/>
        <v>1</v>
      </c>
      <c r="AE41" s="49">
        <v>4920</v>
      </c>
      <c r="AF41" s="49">
        <f t="shared" si="1"/>
        <v>4920</v>
      </c>
    </row>
    <row r="42" spans="1:32" s="10" customFormat="1" ht="195" x14ac:dyDescent="0.25">
      <c r="A42" s="47">
        <v>40</v>
      </c>
      <c r="B42" s="71" t="s">
        <v>379</v>
      </c>
      <c r="C42" s="6" t="s">
        <v>312</v>
      </c>
      <c r="D42" s="78" t="s">
        <v>431</v>
      </c>
      <c r="E42" s="7" t="s">
        <v>176</v>
      </c>
      <c r="F42" s="3" t="s">
        <v>78</v>
      </c>
      <c r="G42" s="3" t="s">
        <v>43</v>
      </c>
      <c r="H42" s="3" t="s">
        <v>192</v>
      </c>
      <c r="I42" s="3"/>
      <c r="J42" s="3"/>
      <c r="K42" s="3"/>
      <c r="L42" s="3"/>
      <c r="M42" s="3"/>
      <c r="N42" s="3"/>
      <c r="O42" s="3"/>
      <c r="P42" s="3"/>
      <c r="Q42" s="3"/>
      <c r="R42" s="3"/>
      <c r="S42" s="3"/>
      <c r="T42" s="3"/>
      <c r="U42" s="3"/>
      <c r="V42" s="3"/>
      <c r="W42" s="3">
        <v>1</v>
      </c>
      <c r="X42" s="3"/>
      <c r="Y42" s="3"/>
      <c r="Z42" s="3"/>
      <c r="AA42" s="3"/>
      <c r="AB42" s="3"/>
      <c r="AC42" s="3"/>
      <c r="AD42" s="3">
        <f t="shared" si="0"/>
        <v>1</v>
      </c>
      <c r="AE42" s="49">
        <v>10035</v>
      </c>
      <c r="AF42" s="49">
        <f t="shared" si="1"/>
        <v>10035</v>
      </c>
    </row>
    <row r="43" spans="1:32" s="10" customFormat="1" ht="45" x14ac:dyDescent="0.25">
      <c r="A43" s="47">
        <v>41</v>
      </c>
      <c r="B43" s="71" t="s">
        <v>392</v>
      </c>
      <c r="C43" s="6" t="s">
        <v>287</v>
      </c>
      <c r="D43" s="78" t="s">
        <v>432</v>
      </c>
      <c r="E43" s="5" t="s">
        <v>92</v>
      </c>
      <c r="F43" s="5" t="s">
        <v>93</v>
      </c>
      <c r="G43" s="3" t="s">
        <v>43</v>
      </c>
      <c r="H43" s="5" t="s">
        <v>100</v>
      </c>
      <c r="I43" s="3">
        <v>10</v>
      </c>
      <c r="J43" s="3">
        <v>2</v>
      </c>
      <c r="K43" s="18"/>
      <c r="L43" s="18"/>
      <c r="M43" s="18"/>
      <c r="N43" s="3"/>
      <c r="O43" s="3"/>
      <c r="P43" s="3"/>
      <c r="Q43" s="3"/>
      <c r="R43" s="3"/>
      <c r="S43" s="3"/>
      <c r="T43" s="3">
        <v>19</v>
      </c>
      <c r="U43" s="3">
        <v>2</v>
      </c>
      <c r="V43" s="3"/>
      <c r="W43" s="3"/>
      <c r="X43" s="3">
        <v>8</v>
      </c>
      <c r="Y43" s="3"/>
      <c r="Z43" s="19">
        <v>2</v>
      </c>
      <c r="AA43" s="3"/>
      <c r="AB43" s="3">
        <v>12</v>
      </c>
      <c r="AC43" s="3">
        <v>5</v>
      </c>
      <c r="AD43" s="3">
        <f t="shared" si="0"/>
        <v>60</v>
      </c>
      <c r="AE43" s="49">
        <v>40</v>
      </c>
      <c r="AF43" s="49">
        <f t="shared" si="1"/>
        <v>2400</v>
      </c>
    </row>
    <row r="44" spans="1:32" s="10" customFormat="1" ht="75" x14ac:dyDescent="0.25">
      <c r="A44" s="47">
        <v>42</v>
      </c>
      <c r="B44" s="71" t="s">
        <v>386</v>
      </c>
      <c r="C44" s="6" t="s">
        <v>36</v>
      </c>
      <c r="D44" s="78" t="s">
        <v>433</v>
      </c>
      <c r="E44" s="5" t="s">
        <v>92</v>
      </c>
      <c r="F44" s="5" t="s">
        <v>98</v>
      </c>
      <c r="G44" s="3" t="s">
        <v>43</v>
      </c>
      <c r="H44" s="5" t="s">
        <v>100</v>
      </c>
      <c r="I44" s="3">
        <v>9</v>
      </c>
      <c r="J44" s="3">
        <v>1</v>
      </c>
      <c r="K44" s="18"/>
      <c r="L44" s="18"/>
      <c r="M44" s="16"/>
      <c r="N44" s="3"/>
      <c r="O44" s="3"/>
      <c r="P44" s="3">
        <v>2</v>
      </c>
      <c r="Q44" s="3"/>
      <c r="R44" s="3"/>
      <c r="S44" s="3"/>
      <c r="T44" s="3">
        <v>46</v>
      </c>
      <c r="U44" s="3">
        <v>3</v>
      </c>
      <c r="V44" s="3">
        <v>5</v>
      </c>
      <c r="W44" s="3">
        <v>10</v>
      </c>
      <c r="X44" s="3">
        <v>2</v>
      </c>
      <c r="Y44" s="3"/>
      <c r="Z44" s="25">
        <v>2</v>
      </c>
      <c r="AA44" s="3">
        <v>4</v>
      </c>
      <c r="AB44" s="3">
        <v>2</v>
      </c>
      <c r="AC44" s="3">
        <v>2</v>
      </c>
      <c r="AD44" s="3">
        <f t="shared" si="0"/>
        <v>88</v>
      </c>
      <c r="AE44" s="49">
        <v>84.99</v>
      </c>
      <c r="AF44" s="49">
        <f t="shared" si="1"/>
        <v>7479.12</v>
      </c>
    </row>
    <row r="45" spans="1:32" s="10" customFormat="1" ht="90" x14ac:dyDescent="0.25">
      <c r="A45" s="47">
        <v>43</v>
      </c>
      <c r="B45" s="71" t="s">
        <v>392</v>
      </c>
      <c r="C45" s="14" t="s">
        <v>170</v>
      </c>
      <c r="D45" s="78" t="s">
        <v>434</v>
      </c>
      <c r="E45" s="7" t="s">
        <v>214</v>
      </c>
      <c r="F45" s="8">
        <v>28738071</v>
      </c>
      <c r="G45" s="3" t="s">
        <v>43</v>
      </c>
      <c r="H45" s="3">
        <v>33903017</v>
      </c>
      <c r="I45" s="3"/>
      <c r="J45" s="3"/>
      <c r="K45" s="3"/>
      <c r="L45" s="3"/>
      <c r="M45" s="3"/>
      <c r="N45" s="3"/>
      <c r="O45" s="3"/>
      <c r="P45" s="3"/>
      <c r="Q45" s="3"/>
      <c r="R45" s="3"/>
      <c r="S45" s="3"/>
      <c r="T45" s="3"/>
      <c r="U45" s="3"/>
      <c r="V45" s="3"/>
      <c r="W45" s="3"/>
      <c r="X45" s="3"/>
      <c r="Y45" s="3"/>
      <c r="Z45" s="3"/>
      <c r="AA45" s="3"/>
      <c r="AB45" s="3"/>
      <c r="AC45" s="3">
        <v>2</v>
      </c>
      <c r="AD45" s="3">
        <f t="shared" si="0"/>
        <v>2</v>
      </c>
      <c r="AE45" s="49">
        <v>350</v>
      </c>
      <c r="AF45" s="49">
        <f t="shared" si="1"/>
        <v>700</v>
      </c>
    </row>
    <row r="46" spans="1:32" s="10" customFormat="1" ht="57" x14ac:dyDescent="0.25">
      <c r="A46" s="47">
        <v>44</v>
      </c>
      <c r="B46" s="71" t="s">
        <v>375</v>
      </c>
      <c r="C46" s="17" t="s">
        <v>160</v>
      </c>
      <c r="D46" s="18" t="s">
        <v>435</v>
      </c>
      <c r="E46" s="4">
        <v>2103</v>
      </c>
      <c r="F46" s="4" t="s">
        <v>268</v>
      </c>
      <c r="G46" s="3" t="s">
        <v>43</v>
      </c>
      <c r="H46" s="3" t="s">
        <v>191</v>
      </c>
      <c r="I46" s="3"/>
      <c r="J46" s="3"/>
      <c r="K46" s="3"/>
      <c r="L46" s="3"/>
      <c r="M46" s="3"/>
      <c r="N46" s="3"/>
      <c r="O46" s="3"/>
      <c r="P46" s="3"/>
      <c r="Q46" s="3"/>
      <c r="R46" s="3"/>
      <c r="S46" s="3"/>
      <c r="T46" s="3"/>
      <c r="U46" s="3"/>
      <c r="V46" s="3"/>
      <c r="W46" s="3"/>
      <c r="X46" s="3"/>
      <c r="Y46" s="3"/>
      <c r="Z46" s="3"/>
      <c r="AA46" s="3"/>
      <c r="AB46" s="3">
        <v>2</v>
      </c>
      <c r="AC46" s="3"/>
      <c r="AD46" s="3">
        <f t="shared" si="0"/>
        <v>2</v>
      </c>
      <c r="AE46" s="49">
        <v>3000</v>
      </c>
      <c r="AF46" s="49">
        <f t="shared" si="1"/>
        <v>6000</v>
      </c>
    </row>
    <row r="47" spans="1:32" s="10" customFormat="1" ht="15.75" x14ac:dyDescent="0.25">
      <c r="A47" s="54">
        <v>45</v>
      </c>
      <c r="B47" s="72" t="s">
        <v>370</v>
      </c>
      <c r="C47" s="55" t="s">
        <v>12</v>
      </c>
      <c r="D47" s="81"/>
      <c r="E47" s="62" t="s">
        <v>47</v>
      </c>
      <c r="F47" s="62" t="s">
        <v>56</v>
      </c>
      <c r="G47" s="58" t="s">
        <v>43</v>
      </c>
      <c r="H47" s="62" t="s">
        <v>100</v>
      </c>
      <c r="I47" s="58">
        <v>3</v>
      </c>
      <c r="J47" s="58"/>
      <c r="K47" s="65"/>
      <c r="L47" s="65"/>
      <c r="M47" s="65"/>
      <c r="N47" s="58"/>
      <c r="O47" s="58"/>
      <c r="P47" s="58"/>
      <c r="Q47" s="58"/>
      <c r="R47" s="58"/>
      <c r="S47" s="58"/>
      <c r="T47" s="58"/>
      <c r="U47" s="58"/>
      <c r="V47" s="58"/>
      <c r="W47" s="58"/>
      <c r="X47" s="58"/>
      <c r="Y47" s="58"/>
      <c r="Z47" s="66"/>
      <c r="AA47" s="58"/>
      <c r="AB47" s="58"/>
      <c r="AC47" s="58"/>
      <c r="AD47" s="58">
        <f t="shared" si="0"/>
        <v>3</v>
      </c>
      <c r="AE47" s="59"/>
      <c r="AF47" s="59">
        <f t="shared" si="1"/>
        <v>0</v>
      </c>
    </row>
    <row r="48" spans="1:32" s="10" customFormat="1" ht="105" x14ac:dyDescent="0.25">
      <c r="A48" s="47">
        <v>46</v>
      </c>
      <c r="B48" s="71" t="s">
        <v>385</v>
      </c>
      <c r="C48" s="6" t="s">
        <v>313</v>
      </c>
      <c r="D48" s="78" t="s">
        <v>436</v>
      </c>
      <c r="E48" s="5" t="s">
        <v>81</v>
      </c>
      <c r="F48" s="5" t="s">
        <v>82</v>
      </c>
      <c r="G48" s="3" t="s">
        <v>43</v>
      </c>
      <c r="H48" s="5" t="s">
        <v>106</v>
      </c>
      <c r="I48" s="3">
        <v>5</v>
      </c>
      <c r="J48" s="3"/>
      <c r="K48" s="18"/>
      <c r="L48" s="18"/>
      <c r="M48" s="18"/>
      <c r="N48" s="3"/>
      <c r="O48" s="3"/>
      <c r="P48" s="3"/>
      <c r="Q48" s="3"/>
      <c r="R48" s="3"/>
      <c r="S48" s="3"/>
      <c r="T48" s="3"/>
      <c r="U48" s="3"/>
      <c r="V48" s="3"/>
      <c r="W48" s="3"/>
      <c r="X48" s="3"/>
      <c r="Y48" s="3"/>
      <c r="Z48" s="19"/>
      <c r="AA48" s="3">
        <v>1</v>
      </c>
      <c r="AB48" s="3"/>
      <c r="AC48" s="3"/>
      <c r="AD48" s="3">
        <f t="shared" si="0"/>
        <v>6</v>
      </c>
      <c r="AE48" s="49">
        <v>2150</v>
      </c>
      <c r="AF48" s="49">
        <f t="shared" si="1"/>
        <v>12900</v>
      </c>
    </row>
    <row r="49" spans="1:32" s="10" customFormat="1" ht="30" x14ac:dyDescent="0.25">
      <c r="A49" s="54">
        <v>47</v>
      </c>
      <c r="B49" s="72" t="s">
        <v>370</v>
      </c>
      <c r="C49" s="63" t="s">
        <v>171</v>
      </c>
      <c r="D49" s="82"/>
      <c r="E49" s="56" t="s">
        <v>88</v>
      </c>
      <c r="F49" s="57">
        <v>12629002</v>
      </c>
      <c r="G49" s="58" t="s">
        <v>43</v>
      </c>
      <c r="H49" s="58">
        <v>44905233</v>
      </c>
      <c r="I49" s="58"/>
      <c r="J49" s="58"/>
      <c r="K49" s="58"/>
      <c r="L49" s="58"/>
      <c r="M49" s="58"/>
      <c r="N49" s="58"/>
      <c r="O49" s="58"/>
      <c r="P49" s="58"/>
      <c r="Q49" s="58"/>
      <c r="R49" s="58"/>
      <c r="S49" s="58"/>
      <c r="T49" s="58"/>
      <c r="U49" s="58"/>
      <c r="V49" s="58"/>
      <c r="W49" s="58"/>
      <c r="X49" s="58"/>
      <c r="Y49" s="58"/>
      <c r="Z49" s="58"/>
      <c r="AA49" s="58"/>
      <c r="AB49" s="58"/>
      <c r="AC49" s="58">
        <v>5</v>
      </c>
      <c r="AD49" s="58">
        <f t="shared" si="0"/>
        <v>5</v>
      </c>
      <c r="AE49" s="59"/>
      <c r="AF49" s="59">
        <f t="shared" si="1"/>
        <v>0</v>
      </c>
    </row>
    <row r="50" spans="1:32" s="10" customFormat="1" ht="45" x14ac:dyDescent="0.25">
      <c r="A50" s="47">
        <v>48</v>
      </c>
      <c r="B50" s="71" t="s">
        <v>375</v>
      </c>
      <c r="C50" s="14" t="s">
        <v>172</v>
      </c>
      <c r="D50" s="78" t="s">
        <v>437</v>
      </c>
      <c r="E50" s="7" t="s">
        <v>88</v>
      </c>
      <c r="F50" s="8">
        <v>12629002</v>
      </c>
      <c r="G50" s="3" t="s">
        <v>43</v>
      </c>
      <c r="H50" s="3">
        <v>44905233</v>
      </c>
      <c r="I50" s="3"/>
      <c r="J50" s="3"/>
      <c r="K50" s="3"/>
      <c r="L50" s="3"/>
      <c r="M50" s="3"/>
      <c r="N50" s="3"/>
      <c r="O50" s="3"/>
      <c r="P50" s="3"/>
      <c r="Q50" s="3"/>
      <c r="R50" s="3"/>
      <c r="S50" s="3"/>
      <c r="T50" s="3"/>
      <c r="U50" s="3"/>
      <c r="V50" s="3"/>
      <c r="W50" s="3"/>
      <c r="X50" s="3"/>
      <c r="Y50" s="3"/>
      <c r="Z50" s="3"/>
      <c r="AA50" s="3"/>
      <c r="AB50" s="3"/>
      <c r="AC50" s="3">
        <v>30</v>
      </c>
      <c r="AD50" s="3">
        <f t="shared" si="0"/>
        <v>30</v>
      </c>
      <c r="AE50" s="49">
        <v>90</v>
      </c>
      <c r="AF50" s="49">
        <f t="shared" si="1"/>
        <v>2700</v>
      </c>
    </row>
    <row r="51" spans="1:32" s="10" customFormat="1" ht="75" x14ac:dyDescent="0.25">
      <c r="A51" s="47">
        <v>49</v>
      </c>
      <c r="B51" s="71" t="s">
        <v>389</v>
      </c>
      <c r="C51" s="6" t="s">
        <v>141</v>
      </c>
      <c r="D51" s="78" t="s">
        <v>438</v>
      </c>
      <c r="E51" s="15" t="s">
        <v>243</v>
      </c>
      <c r="F51" s="3" t="s">
        <v>245</v>
      </c>
      <c r="G51" s="3" t="s">
        <v>43</v>
      </c>
      <c r="H51" s="3" t="s">
        <v>105</v>
      </c>
      <c r="I51" s="3"/>
      <c r="J51" s="3"/>
      <c r="K51" s="3"/>
      <c r="L51" s="3"/>
      <c r="M51" s="3"/>
      <c r="N51" s="3"/>
      <c r="O51" s="3"/>
      <c r="P51" s="3"/>
      <c r="Q51" s="3"/>
      <c r="R51" s="3"/>
      <c r="S51" s="3"/>
      <c r="T51" s="3"/>
      <c r="U51" s="3"/>
      <c r="V51" s="3"/>
      <c r="W51" s="3"/>
      <c r="X51" s="3"/>
      <c r="Y51" s="3"/>
      <c r="Z51" s="3">
        <v>1</v>
      </c>
      <c r="AA51" s="3"/>
      <c r="AB51" s="3">
        <v>1</v>
      </c>
      <c r="AC51" s="3"/>
      <c r="AD51" s="3">
        <f t="shared" si="0"/>
        <v>2</v>
      </c>
      <c r="AE51" s="49">
        <v>4423</v>
      </c>
      <c r="AF51" s="49">
        <f t="shared" si="1"/>
        <v>8846</v>
      </c>
    </row>
    <row r="52" spans="1:32" s="10" customFormat="1" ht="15.75" x14ac:dyDescent="0.25">
      <c r="A52" s="54">
        <v>50</v>
      </c>
      <c r="B52" s="72" t="s">
        <v>370</v>
      </c>
      <c r="C52" s="60" t="s">
        <v>153</v>
      </c>
      <c r="D52" s="65"/>
      <c r="E52" s="61">
        <v>2401</v>
      </c>
      <c r="F52" s="61" t="s">
        <v>261</v>
      </c>
      <c r="G52" s="58" t="s">
        <v>43</v>
      </c>
      <c r="H52" s="62" t="s">
        <v>100</v>
      </c>
      <c r="I52" s="58"/>
      <c r="J52" s="58"/>
      <c r="K52" s="58"/>
      <c r="L52" s="58"/>
      <c r="M52" s="58"/>
      <c r="N52" s="58"/>
      <c r="O52" s="58"/>
      <c r="P52" s="58"/>
      <c r="Q52" s="58"/>
      <c r="R52" s="58"/>
      <c r="S52" s="58"/>
      <c r="T52" s="58"/>
      <c r="U52" s="58"/>
      <c r="V52" s="58"/>
      <c r="W52" s="58"/>
      <c r="X52" s="58"/>
      <c r="Y52" s="58"/>
      <c r="Z52" s="58"/>
      <c r="AA52" s="58"/>
      <c r="AB52" s="58">
        <v>1</v>
      </c>
      <c r="AC52" s="58"/>
      <c r="AD52" s="58">
        <f t="shared" si="0"/>
        <v>1</v>
      </c>
      <c r="AE52" s="59"/>
      <c r="AF52" s="59">
        <f t="shared" si="1"/>
        <v>0</v>
      </c>
    </row>
    <row r="53" spans="1:32" s="10" customFormat="1" ht="300" x14ac:dyDescent="0.25">
      <c r="A53" s="47">
        <v>51</v>
      </c>
      <c r="B53" s="71" t="s">
        <v>392</v>
      </c>
      <c r="C53" s="6" t="s">
        <v>314</v>
      </c>
      <c r="D53" s="78" t="s">
        <v>439</v>
      </c>
      <c r="E53" s="15" t="s">
        <v>234</v>
      </c>
      <c r="F53" s="3" t="s">
        <v>235</v>
      </c>
      <c r="G53" s="3" t="s">
        <v>43</v>
      </c>
      <c r="H53" s="3" t="s">
        <v>188</v>
      </c>
      <c r="I53" s="3"/>
      <c r="J53" s="3"/>
      <c r="K53" s="3"/>
      <c r="L53" s="3"/>
      <c r="M53" s="3"/>
      <c r="N53" s="3"/>
      <c r="O53" s="3"/>
      <c r="P53" s="3"/>
      <c r="Q53" s="3"/>
      <c r="R53" s="3"/>
      <c r="S53" s="3"/>
      <c r="T53" s="3"/>
      <c r="U53" s="3"/>
      <c r="V53" s="3"/>
      <c r="W53" s="3">
        <v>2</v>
      </c>
      <c r="X53" s="3"/>
      <c r="Y53" s="3"/>
      <c r="Z53" s="3"/>
      <c r="AA53" s="3"/>
      <c r="AB53" s="3"/>
      <c r="AC53" s="3">
        <v>1</v>
      </c>
      <c r="AD53" s="3">
        <f t="shared" si="0"/>
        <v>3</v>
      </c>
      <c r="AE53" s="49">
        <v>5500</v>
      </c>
      <c r="AF53" s="49">
        <f t="shared" si="1"/>
        <v>16500</v>
      </c>
    </row>
    <row r="54" spans="1:32" s="10" customFormat="1" ht="409.5" x14ac:dyDescent="0.25">
      <c r="A54" s="47">
        <v>52</v>
      </c>
      <c r="B54" s="71" t="s">
        <v>381</v>
      </c>
      <c r="C54" s="6" t="s">
        <v>315</v>
      </c>
      <c r="D54" s="78" t="s">
        <v>440</v>
      </c>
      <c r="E54" s="7" t="s">
        <v>282</v>
      </c>
      <c r="F54" s="8">
        <v>122238001</v>
      </c>
      <c r="G54" s="3" t="s">
        <v>43</v>
      </c>
      <c r="H54" s="3">
        <v>44905202</v>
      </c>
      <c r="I54" s="3"/>
      <c r="J54" s="3"/>
      <c r="K54" s="3"/>
      <c r="L54" s="3"/>
      <c r="M54" s="3"/>
      <c r="N54" s="3"/>
      <c r="O54" s="3"/>
      <c r="P54" s="3"/>
      <c r="Q54" s="3"/>
      <c r="R54" s="3"/>
      <c r="S54" s="3"/>
      <c r="T54" s="3"/>
      <c r="U54" s="3">
        <v>1</v>
      </c>
      <c r="V54" s="3"/>
      <c r="W54" s="3"/>
      <c r="X54" s="3"/>
      <c r="Y54" s="3"/>
      <c r="Z54" s="3"/>
      <c r="AA54" s="3"/>
      <c r="AB54" s="3"/>
      <c r="AC54" s="3"/>
      <c r="AD54" s="3">
        <f t="shared" si="0"/>
        <v>1</v>
      </c>
      <c r="AE54" s="49">
        <v>23199</v>
      </c>
      <c r="AF54" s="49">
        <f t="shared" si="1"/>
        <v>23199</v>
      </c>
    </row>
    <row r="55" spans="1:32" s="10" customFormat="1" ht="15.75" x14ac:dyDescent="0.25">
      <c r="A55" s="47">
        <v>53</v>
      </c>
      <c r="B55" s="71" t="s">
        <v>394</v>
      </c>
      <c r="C55" s="30" t="s">
        <v>136</v>
      </c>
      <c r="D55" s="87" t="s">
        <v>441</v>
      </c>
      <c r="E55" s="7" t="s">
        <v>200</v>
      </c>
      <c r="F55" s="5" t="s">
        <v>232</v>
      </c>
      <c r="G55" s="3" t="s">
        <v>43</v>
      </c>
      <c r="H55" s="5" t="s">
        <v>100</v>
      </c>
      <c r="I55" s="3"/>
      <c r="J55" s="3"/>
      <c r="K55" s="3"/>
      <c r="L55" s="3"/>
      <c r="M55" s="3"/>
      <c r="N55" s="3"/>
      <c r="O55" s="3"/>
      <c r="P55" s="3"/>
      <c r="Q55" s="3"/>
      <c r="R55" s="3"/>
      <c r="S55" s="3"/>
      <c r="T55" s="3"/>
      <c r="U55" s="3"/>
      <c r="V55" s="3"/>
      <c r="W55" s="3">
        <v>8</v>
      </c>
      <c r="X55" s="3"/>
      <c r="Y55" s="3"/>
      <c r="Z55" s="3"/>
      <c r="AA55" s="3"/>
      <c r="AB55" s="3"/>
      <c r="AC55" s="3"/>
      <c r="AD55" s="3">
        <f t="shared" si="0"/>
        <v>8</v>
      </c>
      <c r="AE55" s="49">
        <v>170</v>
      </c>
      <c r="AF55" s="49">
        <f t="shared" si="1"/>
        <v>1360</v>
      </c>
    </row>
    <row r="56" spans="1:32" s="10" customFormat="1" ht="25.5" x14ac:dyDescent="0.25">
      <c r="A56" s="47">
        <v>54</v>
      </c>
      <c r="B56" s="71" t="s">
        <v>387</v>
      </c>
      <c r="C56" s="31" t="s">
        <v>147</v>
      </c>
      <c r="D56" s="32" t="s">
        <v>442</v>
      </c>
      <c r="E56" s="32">
        <v>4104</v>
      </c>
      <c r="F56" s="32" t="s">
        <v>253</v>
      </c>
      <c r="G56" s="32" t="s">
        <v>43</v>
      </c>
      <c r="H56" s="32" t="s">
        <v>254</v>
      </c>
      <c r="I56" s="3"/>
      <c r="J56" s="32"/>
      <c r="K56" s="32"/>
      <c r="L56" s="32"/>
      <c r="M56" s="32"/>
      <c r="N56" s="32"/>
      <c r="O56" s="32"/>
      <c r="P56" s="32"/>
      <c r="Q56" s="32"/>
      <c r="R56" s="32"/>
      <c r="S56" s="32"/>
      <c r="T56" s="3"/>
      <c r="U56" s="3"/>
      <c r="V56" s="3"/>
      <c r="W56" s="3"/>
      <c r="X56" s="3"/>
      <c r="Y56" s="3"/>
      <c r="Z56" s="32"/>
      <c r="AA56" s="3"/>
      <c r="AB56" s="3">
        <v>1</v>
      </c>
      <c r="AC56" s="3">
        <v>2</v>
      </c>
      <c r="AD56" s="3">
        <f t="shared" si="0"/>
        <v>3</v>
      </c>
      <c r="AE56" s="49">
        <v>499</v>
      </c>
      <c r="AF56" s="49">
        <f t="shared" si="1"/>
        <v>1497</v>
      </c>
    </row>
    <row r="57" spans="1:32" s="34" customFormat="1" ht="51" x14ac:dyDescent="0.2">
      <c r="A57" s="47">
        <v>55</v>
      </c>
      <c r="B57" s="71" t="s">
        <v>372</v>
      </c>
      <c r="C57" s="31" t="s">
        <v>354</v>
      </c>
      <c r="D57" s="32" t="s">
        <v>443</v>
      </c>
      <c r="E57" s="33" t="s">
        <v>50</v>
      </c>
      <c r="F57" s="32" t="s">
        <v>236</v>
      </c>
      <c r="G57" s="32" t="s">
        <v>43</v>
      </c>
      <c r="H57" s="32" t="s">
        <v>108</v>
      </c>
      <c r="I57" s="3"/>
      <c r="J57" s="32"/>
      <c r="K57" s="32"/>
      <c r="L57" s="32"/>
      <c r="M57" s="32"/>
      <c r="N57" s="32"/>
      <c r="O57" s="32"/>
      <c r="P57" s="32"/>
      <c r="Q57" s="32"/>
      <c r="R57" s="32"/>
      <c r="S57" s="32"/>
      <c r="T57" s="3"/>
      <c r="U57" s="3"/>
      <c r="V57" s="3"/>
      <c r="W57" s="3">
        <v>1</v>
      </c>
      <c r="X57" s="3"/>
      <c r="Y57" s="3"/>
      <c r="Z57" s="32">
        <v>1</v>
      </c>
      <c r="AA57" s="3"/>
      <c r="AB57" s="3"/>
      <c r="AC57" s="3"/>
      <c r="AD57" s="3">
        <f t="shared" si="0"/>
        <v>2</v>
      </c>
      <c r="AE57" s="49">
        <v>1943</v>
      </c>
      <c r="AF57" s="49">
        <f t="shared" si="1"/>
        <v>3886</v>
      </c>
    </row>
    <row r="58" spans="1:32" s="34" customFormat="1" ht="120" x14ac:dyDescent="0.2">
      <c r="A58" s="47">
        <v>56</v>
      </c>
      <c r="B58" s="71" t="s">
        <v>395</v>
      </c>
      <c r="C58" s="20" t="s">
        <v>316</v>
      </c>
      <c r="D58" s="79" t="s">
        <v>444</v>
      </c>
      <c r="E58" s="15" t="s">
        <v>176</v>
      </c>
      <c r="F58" s="3" t="s">
        <v>186</v>
      </c>
      <c r="G58" s="3" t="s">
        <v>43</v>
      </c>
      <c r="H58" s="3" t="s">
        <v>104</v>
      </c>
      <c r="I58" s="3"/>
      <c r="J58" s="3"/>
      <c r="K58" s="3"/>
      <c r="L58" s="3"/>
      <c r="M58" s="3"/>
      <c r="N58" s="3"/>
      <c r="O58" s="3"/>
      <c r="P58" s="3"/>
      <c r="Q58" s="3"/>
      <c r="R58" s="3"/>
      <c r="S58" s="3"/>
      <c r="T58" s="3"/>
      <c r="U58" s="3"/>
      <c r="V58" s="3"/>
      <c r="W58" s="3">
        <v>1</v>
      </c>
      <c r="X58" s="3"/>
      <c r="Y58" s="3"/>
      <c r="Z58" s="3"/>
      <c r="AA58" s="3"/>
      <c r="AB58" s="3"/>
      <c r="AC58" s="3"/>
      <c r="AD58" s="3">
        <f t="shared" si="0"/>
        <v>1</v>
      </c>
      <c r="AE58" s="49">
        <v>20700</v>
      </c>
      <c r="AF58" s="49">
        <f t="shared" si="1"/>
        <v>20700</v>
      </c>
    </row>
    <row r="59" spans="1:32" s="10" customFormat="1" ht="315" x14ac:dyDescent="0.25">
      <c r="A59" s="47">
        <v>57</v>
      </c>
      <c r="B59" s="71" t="s">
        <v>382</v>
      </c>
      <c r="C59" s="6" t="s">
        <v>317</v>
      </c>
      <c r="D59" s="78" t="s">
        <v>445</v>
      </c>
      <c r="E59" s="5" t="s">
        <v>69</v>
      </c>
      <c r="F59" s="5" t="s">
        <v>70</v>
      </c>
      <c r="G59" s="3" t="s">
        <v>43</v>
      </c>
      <c r="H59" s="5" t="s">
        <v>104</v>
      </c>
      <c r="I59" s="3">
        <v>1</v>
      </c>
      <c r="J59" s="3"/>
      <c r="K59" s="18"/>
      <c r="L59" s="18"/>
      <c r="M59" s="18"/>
      <c r="N59" s="3"/>
      <c r="O59" s="3"/>
      <c r="P59" s="3"/>
      <c r="Q59" s="3"/>
      <c r="R59" s="3"/>
      <c r="S59" s="3"/>
      <c r="T59" s="3">
        <v>1</v>
      </c>
      <c r="U59" s="3"/>
      <c r="V59" s="3">
        <v>1</v>
      </c>
      <c r="W59" s="3">
        <v>1</v>
      </c>
      <c r="X59" s="3"/>
      <c r="Y59" s="3"/>
      <c r="Z59" s="19"/>
      <c r="AA59" s="3"/>
      <c r="AB59" s="3">
        <v>1</v>
      </c>
      <c r="AC59" s="3">
        <v>1</v>
      </c>
      <c r="AD59" s="3">
        <f t="shared" si="0"/>
        <v>6</v>
      </c>
      <c r="AE59" s="49">
        <v>9385</v>
      </c>
      <c r="AF59" s="49">
        <f t="shared" si="1"/>
        <v>56310</v>
      </c>
    </row>
    <row r="60" spans="1:32" s="10" customFormat="1" ht="240" x14ac:dyDescent="0.25">
      <c r="A60" s="54">
        <v>58</v>
      </c>
      <c r="B60" s="72" t="s">
        <v>397</v>
      </c>
      <c r="C60" s="63" t="s">
        <v>173</v>
      </c>
      <c r="D60" s="82"/>
      <c r="E60" s="7" t="s">
        <v>279</v>
      </c>
      <c r="F60" s="8">
        <v>12718002</v>
      </c>
      <c r="G60" s="3" t="s">
        <v>43</v>
      </c>
      <c r="H60" s="3">
        <v>44905233</v>
      </c>
      <c r="I60" s="3"/>
      <c r="J60" s="3"/>
      <c r="K60" s="3"/>
      <c r="L60" s="3"/>
      <c r="M60" s="3"/>
      <c r="N60" s="3"/>
      <c r="O60" s="3"/>
      <c r="P60" s="3"/>
      <c r="Q60" s="3"/>
      <c r="R60" s="3"/>
      <c r="S60" s="3"/>
      <c r="T60" s="3"/>
      <c r="U60" s="3"/>
      <c r="V60" s="3"/>
      <c r="W60" s="3"/>
      <c r="X60" s="3"/>
      <c r="Y60" s="3"/>
      <c r="Z60" s="3"/>
      <c r="AA60" s="3"/>
      <c r="AB60" s="3"/>
      <c r="AC60" s="3">
        <v>1</v>
      </c>
      <c r="AD60" s="58">
        <f t="shared" si="0"/>
        <v>1</v>
      </c>
      <c r="AE60" s="59"/>
      <c r="AF60" s="59">
        <f t="shared" si="1"/>
        <v>0</v>
      </c>
    </row>
    <row r="61" spans="1:32" s="10" customFormat="1" ht="180" x14ac:dyDescent="0.25">
      <c r="A61" s="47">
        <v>59</v>
      </c>
      <c r="B61" s="71" t="s">
        <v>385</v>
      </c>
      <c r="C61" s="20" t="s">
        <v>318</v>
      </c>
      <c r="D61" s="79" t="s">
        <v>446</v>
      </c>
      <c r="E61" s="7" t="s">
        <v>204</v>
      </c>
      <c r="F61" s="5" t="s">
        <v>205</v>
      </c>
      <c r="G61" s="3" t="s">
        <v>43</v>
      </c>
      <c r="H61" s="5" t="s">
        <v>100</v>
      </c>
      <c r="I61" s="3"/>
      <c r="J61" s="3"/>
      <c r="K61" s="3"/>
      <c r="L61" s="3"/>
      <c r="M61" s="3"/>
      <c r="N61" s="3"/>
      <c r="O61" s="3"/>
      <c r="P61" s="3"/>
      <c r="Q61" s="3"/>
      <c r="R61" s="3"/>
      <c r="S61" s="3"/>
      <c r="T61" s="3"/>
      <c r="U61" s="3"/>
      <c r="V61" s="3"/>
      <c r="W61" s="3"/>
      <c r="X61" s="3"/>
      <c r="Y61" s="3"/>
      <c r="Z61" s="48">
        <v>1</v>
      </c>
      <c r="AA61" s="3"/>
      <c r="AB61" s="3"/>
      <c r="AC61" s="3"/>
      <c r="AD61" s="3">
        <f t="shared" si="0"/>
        <v>1</v>
      </c>
      <c r="AE61" s="49">
        <v>1140</v>
      </c>
      <c r="AF61" s="49">
        <f t="shared" si="1"/>
        <v>1140</v>
      </c>
    </row>
    <row r="62" spans="1:32" s="10" customFormat="1" ht="90" x14ac:dyDescent="0.25">
      <c r="A62" s="47">
        <v>60</v>
      </c>
      <c r="B62" s="71" t="s">
        <v>385</v>
      </c>
      <c r="C62" s="20" t="s">
        <v>139</v>
      </c>
      <c r="D62" s="79" t="s">
        <v>447</v>
      </c>
      <c r="E62" s="7" t="s">
        <v>204</v>
      </c>
      <c r="F62" s="5" t="s">
        <v>205</v>
      </c>
      <c r="G62" s="3" t="s">
        <v>43</v>
      </c>
      <c r="H62" s="5" t="s">
        <v>100</v>
      </c>
      <c r="I62" s="3"/>
      <c r="J62" s="3"/>
      <c r="K62" s="3"/>
      <c r="L62" s="3"/>
      <c r="M62" s="3"/>
      <c r="N62" s="3"/>
      <c r="O62" s="3"/>
      <c r="P62" s="3"/>
      <c r="Q62" s="3"/>
      <c r="R62" s="3"/>
      <c r="S62" s="3"/>
      <c r="T62" s="3"/>
      <c r="U62" s="3"/>
      <c r="V62" s="3"/>
      <c r="W62" s="3"/>
      <c r="X62" s="3"/>
      <c r="Y62" s="3"/>
      <c r="Z62" s="48">
        <v>2</v>
      </c>
      <c r="AA62" s="3"/>
      <c r="AB62" s="3"/>
      <c r="AC62" s="3"/>
      <c r="AD62" s="3">
        <f t="shared" si="0"/>
        <v>2</v>
      </c>
      <c r="AE62" s="49">
        <v>685</v>
      </c>
      <c r="AF62" s="49">
        <f t="shared" si="1"/>
        <v>1370</v>
      </c>
    </row>
    <row r="63" spans="1:32" s="10" customFormat="1" ht="195" x14ac:dyDescent="0.25">
      <c r="A63" s="47">
        <v>61</v>
      </c>
      <c r="B63" s="71" t="s">
        <v>386</v>
      </c>
      <c r="C63" s="20" t="s">
        <v>142</v>
      </c>
      <c r="D63" s="79" t="s">
        <v>448</v>
      </c>
      <c r="E63" s="7" t="s">
        <v>204</v>
      </c>
      <c r="F63" s="40" t="s">
        <v>216</v>
      </c>
      <c r="G63" s="3" t="s">
        <v>43</v>
      </c>
      <c r="H63" s="40" t="s">
        <v>100</v>
      </c>
      <c r="I63" s="3"/>
      <c r="J63" s="3"/>
      <c r="K63" s="3"/>
      <c r="L63" s="3"/>
      <c r="M63" s="3"/>
      <c r="N63" s="3"/>
      <c r="O63" s="3"/>
      <c r="P63" s="3"/>
      <c r="Q63" s="3"/>
      <c r="R63" s="3"/>
      <c r="S63" s="3"/>
      <c r="T63" s="3"/>
      <c r="U63" s="3"/>
      <c r="V63" s="3"/>
      <c r="W63" s="3"/>
      <c r="X63" s="3"/>
      <c r="Y63" s="3"/>
      <c r="Z63" s="3"/>
      <c r="AA63" s="3">
        <v>2</v>
      </c>
      <c r="AB63" s="3"/>
      <c r="AC63" s="3"/>
      <c r="AD63" s="3">
        <f t="shared" si="0"/>
        <v>2</v>
      </c>
      <c r="AE63" s="49">
        <v>2296.8000000000002</v>
      </c>
      <c r="AF63" s="49">
        <f t="shared" si="1"/>
        <v>4593.6000000000004</v>
      </c>
    </row>
    <row r="64" spans="1:32" s="10" customFormat="1" ht="30" x14ac:dyDescent="0.25">
      <c r="A64" s="47">
        <v>62</v>
      </c>
      <c r="B64" s="71" t="s">
        <v>394</v>
      </c>
      <c r="C64" s="6" t="s">
        <v>32</v>
      </c>
      <c r="D64" s="78" t="s">
        <v>449</v>
      </c>
      <c r="E64" s="5" t="s">
        <v>85</v>
      </c>
      <c r="F64" s="5" t="s">
        <v>86</v>
      </c>
      <c r="G64" s="3" t="s">
        <v>43</v>
      </c>
      <c r="H64" s="5" t="s">
        <v>103</v>
      </c>
      <c r="I64" s="3">
        <v>1</v>
      </c>
      <c r="J64" s="3"/>
      <c r="K64" s="18"/>
      <c r="L64" s="18"/>
      <c r="M64" s="18"/>
      <c r="N64" s="3"/>
      <c r="O64" s="3"/>
      <c r="P64" s="3"/>
      <c r="Q64" s="3"/>
      <c r="R64" s="3"/>
      <c r="S64" s="3"/>
      <c r="T64" s="3"/>
      <c r="U64" s="3"/>
      <c r="V64" s="3"/>
      <c r="W64" s="3"/>
      <c r="X64" s="3"/>
      <c r="Y64" s="3"/>
      <c r="Z64" s="19"/>
      <c r="AA64" s="3"/>
      <c r="AB64" s="3"/>
      <c r="AC64" s="3"/>
      <c r="AD64" s="3">
        <f t="shared" si="0"/>
        <v>1</v>
      </c>
      <c r="AE64" s="49">
        <v>1291</v>
      </c>
      <c r="AF64" s="49">
        <f t="shared" si="1"/>
        <v>1291</v>
      </c>
    </row>
    <row r="65" spans="1:32" s="10" customFormat="1" ht="90" x14ac:dyDescent="0.25">
      <c r="A65" s="47">
        <v>63</v>
      </c>
      <c r="B65" s="71" t="s">
        <v>387</v>
      </c>
      <c r="C65" s="6" t="s">
        <v>319</v>
      </c>
      <c r="D65" s="78" t="s">
        <v>450</v>
      </c>
      <c r="E65" s="5" t="s">
        <v>57</v>
      </c>
      <c r="F65" s="5" t="s">
        <v>58</v>
      </c>
      <c r="G65" s="3" t="s">
        <v>43</v>
      </c>
      <c r="H65" s="5" t="s">
        <v>102</v>
      </c>
      <c r="I65" s="3">
        <v>1</v>
      </c>
      <c r="J65" s="3"/>
      <c r="K65" s="18"/>
      <c r="L65" s="18"/>
      <c r="M65" s="18"/>
      <c r="N65" s="3"/>
      <c r="O65" s="3"/>
      <c r="P65" s="3"/>
      <c r="Q65" s="3"/>
      <c r="R65" s="3"/>
      <c r="S65" s="3"/>
      <c r="T65" s="3"/>
      <c r="U65" s="3"/>
      <c r="V65" s="3"/>
      <c r="W65" s="3"/>
      <c r="X65" s="3"/>
      <c r="Y65" s="3"/>
      <c r="Z65" s="19"/>
      <c r="AA65" s="3"/>
      <c r="AB65" s="3"/>
      <c r="AC65" s="3"/>
      <c r="AD65" s="3">
        <f t="shared" si="0"/>
        <v>1</v>
      </c>
      <c r="AE65" s="49">
        <v>1785</v>
      </c>
      <c r="AF65" s="49">
        <f t="shared" si="1"/>
        <v>1785</v>
      </c>
    </row>
    <row r="66" spans="1:32" s="10" customFormat="1" ht="28.5" x14ac:dyDescent="0.25">
      <c r="A66" s="54">
        <v>64</v>
      </c>
      <c r="B66" s="72" t="s">
        <v>370</v>
      </c>
      <c r="C66" s="60" t="s">
        <v>151</v>
      </c>
      <c r="D66" s="65"/>
      <c r="E66" s="61">
        <v>2407</v>
      </c>
      <c r="F66" s="61" t="s">
        <v>259</v>
      </c>
      <c r="G66" s="58" t="s">
        <v>43</v>
      </c>
      <c r="H66" s="62" t="s">
        <v>100</v>
      </c>
      <c r="I66" s="58"/>
      <c r="J66" s="58"/>
      <c r="K66" s="58"/>
      <c r="L66" s="58"/>
      <c r="M66" s="58"/>
      <c r="N66" s="58"/>
      <c r="O66" s="58"/>
      <c r="P66" s="58"/>
      <c r="Q66" s="58"/>
      <c r="R66" s="58"/>
      <c r="S66" s="58"/>
      <c r="T66" s="58"/>
      <c r="U66" s="58"/>
      <c r="V66" s="58"/>
      <c r="W66" s="58"/>
      <c r="X66" s="58"/>
      <c r="Y66" s="58"/>
      <c r="Z66" s="58"/>
      <c r="AA66" s="58"/>
      <c r="AB66" s="58">
        <v>1</v>
      </c>
      <c r="AC66" s="58"/>
      <c r="AD66" s="58">
        <f t="shared" si="0"/>
        <v>1</v>
      </c>
      <c r="AE66" s="59"/>
      <c r="AF66" s="59">
        <f t="shared" si="1"/>
        <v>0</v>
      </c>
    </row>
    <row r="67" spans="1:32" s="10" customFormat="1" ht="105" x14ac:dyDescent="0.25">
      <c r="A67" s="47">
        <v>65</v>
      </c>
      <c r="B67" s="71" t="s">
        <v>393</v>
      </c>
      <c r="C67" s="6" t="s">
        <v>320</v>
      </c>
      <c r="D67" s="78" t="s">
        <v>451</v>
      </c>
      <c r="E67" s="5" t="s">
        <v>52</v>
      </c>
      <c r="F67" s="5" t="s">
        <v>53</v>
      </c>
      <c r="G67" s="3" t="s">
        <v>43</v>
      </c>
      <c r="H67" s="5" t="s">
        <v>101</v>
      </c>
      <c r="I67" s="3">
        <v>2</v>
      </c>
      <c r="J67" s="3"/>
      <c r="K67" s="18"/>
      <c r="L67" s="18"/>
      <c r="M67" s="18"/>
      <c r="N67" s="3"/>
      <c r="O67" s="3"/>
      <c r="P67" s="3"/>
      <c r="Q67" s="3"/>
      <c r="R67" s="3"/>
      <c r="S67" s="3"/>
      <c r="T67" s="3"/>
      <c r="U67" s="3">
        <v>1</v>
      </c>
      <c r="V67" s="3">
        <v>2</v>
      </c>
      <c r="W67" s="3"/>
      <c r="X67" s="3"/>
      <c r="Y67" s="3"/>
      <c r="Z67" s="19"/>
      <c r="AA67" s="3"/>
      <c r="AB67" s="3"/>
      <c r="AC67" s="3"/>
      <c r="AD67" s="3">
        <f t="shared" si="0"/>
        <v>5</v>
      </c>
      <c r="AE67" s="49">
        <v>2649.99</v>
      </c>
      <c r="AF67" s="49">
        <f t="shared" si="1"/>
        <v>13249.949999999999</v>
      </c>
    </row>
    <row r="68" spans="1:32" s="10" customFormat="1" ht="120" x14ac:dyDescent="0.25">
      <c r="A68" s="47">
        <v>66</v>
      </c>
      <c r="B68" s="71" t="s">
        <v>389</v>
      </c>
      <c r="C68" s="20" t="s">
        <v>120</v>
      </c>
      <c r="D68" s="79" t="s">
        <v>452</v>
      </c>
      <c r="E68" s="7" t="s">
        <v>88</v>
      </c>
      <c r="F68" s="3" t="s">
        <v>221</v>
      </c>
      <c r="G68" s="3" t="s">
        <v>43</v>
      </c>
      <c r="H68" s="3">
        <v>44900533</v>
      </c>
      <c r="I68" s="3"/>
      <c r="J68" s="3"/>
      <c r="K68" s="9">
        <v>1</v>
      </c>
      <c r="L68" s="9">
        <v>1</v>
      </c>
      <c r="M68" s="9">
        <v>1</v>
      </c>
      <c r="N68" s="3"/>
      <c r="O68" s="3"/>
      <c r="P68" s="3"/>
      <c r="Q68" s="3"/>
      <c r="R68" s="3"/>
      <c r="S68" s="3"/>
      <c r="T68" s="3"/>
      <c r="U68" s="3"/>
      <c r="V68" s="3"/>
      <c r="W68" s="3"/>
      <c r="X68" s="3"/>
      <c r="Y68" s="3"/>
      <c r="Z68" s="3"/>
      <c r="AA68" s="3"/>
      <c r="AB68" s="3"/>
      <c r="AC68" s="3"/>
      <c r="AD68" s="3">
        <f t="shared" ref="AD68:AD131" si="2">SUM(I68:AC68)</f>
        <v>3</v>
      </c>
      <c r="AE68" s="49">
        <v>4765</v>
      </c>
      <c r="AF68" s="49">
        <f t="shared" ref="AF68:AF131" si="3">AD68*AE68</f>
        <v>14295</v>
      </c>
    </row>
    <row r="69" spans="1:32" s="10" customFormat="1" ht="30" x14ac:dyDescent="0.25">
      <c r="A69" s="54">
        <v>67</v>
      </c>
      <c r="B69" s="72" t="s">
        <v>370</v>
      </c>
      <c r="C69" s="55" t="s">
        <v>9</v>
      </c>
      <c r="D69" s="81"/>
      <c r="E69" s="62" t="s">
        <v>47</v>
      </c>
      <c r="F69" s="62" t="s">
        <v>49</v>
      </c>
      <c r="G69" s="58" t="s">
        <v>43</v>
      </c>
      <c r="H69" s="62" t="s">
        <v>100</v>
      </c>
      <c r="I69" s="58">
        <v>1</v>
      </c>
      <c r="J69" s="58"/>
      <c r="K69" s="65"/>
      <c r="L69" s="65"/>
      <c r="M69" s="65"/>
      <c r="N69" s="58"/>
      <c r="O69" s="58"/>
      <c r="P69" s="58"/>
      <c r="Q69" s="58"/>
      <c r="R69" s="58"/>
      <c r="S69" s="58"/>
      <c r="T69" s="58"/>
      <c r="U69" s="58"/>
      <c r="V69" s="58"/>
      <c r="W69" s="58"/>
      <c r="X69" s="58"/>
      <c r="Y69" s="58"/>
      <c r="Z69" s="65"/>
      <c r="AA69" s="58"/>
      <c r="AB69" s="58"/>
      <c r="AC69" s="58"/>
      <c r="AD69" s="58">
        <f t="shared" si="2"/>
        <v>1</v>
      </c>
      <c r="AE69" s="59"/>
      <c r="AF69" s="59">
        <f t="shared" si="3"/>
        <v>0</v>
      </c>
    </row>
    <row r="70" spans="1:32" s="10" customFormat="1" ht="165" x14ac:dyDescent="0.25">
      <c r="A70" s="47">
        <v>68</v>
      </c>
      <c r="B70" s="71" t="s">
        <v>372</v>
      </c>
      <c r="C70" s="20" t="s">
        <v>321</v>
      </c>
      <c r="D70" s="79" t="s">
        <v>453</v>
      </c>
      <c r="E70" s="15" t="s">
        <v>178</v>
      </c>
      <c r="F70" s="3" t="s">
        <v>73</v>
      </c>
      <c r="G70" s="3" t="s">
        <v>43</v>
      </c>
      <c r="H70" s="3" t="s">
        <v>104</v>
      </c>
      <c r="I70" s="3"/>
      <c r="J70" s="3"/>
      <c r="K70" s="3"/>
      <c r="L70" s="3"/>
      <c r="M70" s="3"/>
      <c r="N70" s="3"/>
      <c r="O70" s="3"/>
      <c r="P70" s="3"/>
      <c r="Q70" s="3"/>
      <c r="R70" s="3"/>
      <c r="S70" s="3"/>
      <c r="T70" s="3"/>
      <c r="U70" s="3"/>
      <c r="V70" s="3"/>
      <c r="W70" s="3">
        <v>2</v>
      </c>
      <c r="X70" s="3"/>
      <c r="Y70" s="3"/>
      <c r="Z70" s="3"/>
      <c r="AA70" s="3"/>
      <c r="AB70" s="3"/>
      <c r="AC70" s="3"/>
      <c r="AD70" s="3">
        <f t="shared" si="2"/>
        <v>2</v>
      </c>
      <c r="AE70" s="49">
        <v>673</v>
      </c>
      <c r="AF70" s="49">
        <f t="shared" si="3"/>
        <v>1346</v>
      </c>
    </row>
    <row r="71" spans="1:32" s="10" customFormat="1" ht="135" x14ac:dyDescent="0.25">
      <c r="A71" s="47">
        <v>69</v>
      </c>
      <c r="B71" s="71" t="s">
        <v>386</v>
      </c>
      <c r="C71" s="6" t="s">
        <v>22</v>
      </c>
      <c r="D71" s="78" t="s">
        <v>454</v>
      </c>
      <c r="E71" s="5" t="s">
        <v>71</v>
      </c>
      <c r="F71" s="5" t="s">
        <v>73</v>
      </c>
      <c r="G71" s="3" t="s">
        <v>43</v>
      </c>
      <c r="H71" s="5" t="s">
        <v>104</v>
      </c>
      <c r="I71" s="3">
        <v>5</v>
      </c>
      <c r="J71" s="3"/>
      <c r="K71" s="18"/>
      <c r="L71" s="18"/>
      <c r="M71" s="18"/>
      <c r="N71" s="3"/>
      <c r="O71" s="3"/>
      <c r="P71" s="3"/>
      <c r="Q71" s="3"/>
      <c r="R71" s="3"/>
      <c r="S71" s="3"/>
      <c r="T71" s="3"/>
      <c r="U71" s="3"/>
      <c r="V71" s="3"/>
      <c r="W71" s="3"/>
      <c r="X71" s="3">
        <v>1</v>
      </c>
      <c r="Y71" s="3"/>
      <c r="Z71" s="19">
        <v>1</v>
      </c>
      <c r="AA71" s="3"/>
      <c r="AB71" s="3">
        <v>1</v>
      </c>
      <c r="AC71" s="3">
        <v>1</v>
      </c>
      <c r="AD71" s="3">
        <f t="shared" si="2"/>
        <v>9</v>
      </c>
      <c r="AE71" s="49">
        <v>2128.5</v>
      </c>
      <c r="AF71" s="49">
        <f t="shared" si="3"/>
        <v>19156.5</v>
      </c>
    </row>
    <row r="72" spans="1:32" s="10" customFormat="1" ht="60" x14ac:dyDescent="0.25">
      <c r="A72" s="47">
        <v>70</v>
      </c>
      <c r="B72" s="71" t="s">
        <v>384</v>
      </c>
      <c r="C72" s="6" t="s">
        <v>14</v>
      </c>
      <c r="D72" s="78" t="s">
        <v>455</v>
      </c>
      <c r="E72" s="5" t="s">
        <v>59</v>
      </c>
      <c r="F72" s="5" t="s">
        <v>60</v>
      </c>
      <c r="G72" s="3" t="s">
        <v>43</v>
      </c>
      <c r="H72" s="5" t="s">
        <v>100</v>
      </c>
      <c r="I72" s="3">
        <v>4</v>
      </c>
      <c r="J72" s="3"/>
      <c r="K72" s="18"/>
      <c r="L72" s="18"/>
      <c r="M72" s="18"/>
      <c r="N72" s="3"/>
      <c r="O72" s="3"/>
      <c r="P72" s="3"/>
      <c r="Q72" s="3"/>
      <c r="R72" s="3"/>
      <c r="S72" s="3"/>
      <c r="T72" s="3">
        <v>2</v>
      </c>
      <c r="U72" s="3"/>
      <c r="V72" s="3">
        <v>1</v>
      </c>
      <c r="W72" s="3"/>
      <c r="X72" s="3"/>
      <c r="Y72" s="3"/>
      <c r="Z72" s="19"/>
      <c r="AA72" s="3"/>
      <c r="AB72" s="3">
        <v>2</v>
      </c>
      <c r="AC72" s="3"/>
      <c r="AD72" s="3">
        <f t="shared" si="2"/>
        <v>9</v>
      </c>
      <c r="AE72" s="49">
        <v>3800</v>
      </c>
      <c r="AF72" s="49">
        <f t="shared" si="3"/>
        <v>34200</v>
      </c>
    </row>
    <row r="73" spans="1:32" s="10" customFormat="1" ht="60" x14ac:dyDescent="0.25">
      <c r="A73" s="47">
        <v>71</v>
      </c>
      <c r="B73" s="71" t="s">
        <v>388</v>
      </c>
      <c r="C73" s="6" t="s">
        <v>15</v>
      </c>
      <c r="D73" s="78" t="s">
        <v>456</v>
      </c>
      <c r="E73" s="5" t="s">
        <v>59</v>
      </c>
      <c r="F73" s="5" t="s">
        <v>60</v>
      </c>
      <c r="G73" s="3" t="s">
        <v>43</v>
      </c>
      <c r="H73" s="5" t="s">
        <v>100</v>
      </c>
      <c r="I73" s="3">
        <v>2</v>
      </c>
      <c r="J73" s="3"/>
      <c r="K73" s="18"/>
      <c r="L73" s="18"/>
      <c r="M73" s="18"/>
      <c r="N73" s="3"/>
      <c r="O73" s="3"/>
      <c r="P73" s="3"/>
      <c r="Q73" s="3"/>
      <c r="R73" s="3"/>
      <c r="S73" s="3"/>
      <c r="T73" s="3"/>
      <c r="U73" s="3"/>
      <c r="V73" s="3"/>
      <c r="W73" s="3"/>
      <c r="X73" s="3"/>
      <c r="Y73" s="3"/>
      <c r="Z73" s="19"/>
      <c r="AA73" s="3"/>
      <c r="AB73" s="3"/>
      <c r="AC73" s="3"/>
      <c r="AD73" s="3">
        <f t="shared" si="2"/>
        <v>2</v>
      </c>
      <c r="AE73" s="49">
        <v>5700</v>
      </c>
      <c r="AF73" s="49">
        <f t="shared" si="3"/>
        <v>11400</v>
      </c>
    </row>
    <row r="74" spans="1:32" s="10" customFormat="1" ht="195" x14ac:dyDescent="0.25">
      <c r="A74" s="54">
        <v>72</v>
      </c>
      <c r="B74" s="72" t="s">
        <v>370</v>
      </c>
      <c r="C74" s="55" t="s">
        <v>322</v>
      </c>
      <c r="D74" s="81"/>
      <c r="E74" s="56" t="s">
        <v>277</v>
      </c>
      <c r="F74" s="58" t="s">
        <v>278</v>
      </c>
      <c r="G74" s="58" t="s">
        <v>43</v>
      </c>
      <c r="H74" s="58">
        <v>44905408</v>
      </c>
      <c r="I74" s="58"/>
      <c r="J74" s="58"/>
      <c r="K74" s="58"/>
      <c r="L74" s="58"/>
      <c r="M74" s="58"/>
      <c r="N74" s="58"/>
      <c r="O74" s="58"/>
      <c r="P74" s="58">
        <v>4</v>
      </c>
      <c r="Q74" s="58"/>
      <c r="R74" s="58"/>
      <c r="S74" s="58"/>
      <c r="T74" s="58"/>
      <c r="U74" s="58"/>
      <c r="V74" s="58"/>
      <c r="W74" s="58"/>
      <c r="X74" s="58"/>
      <c r="Y74" s="58"/>
      <c r="Z74" s="58"/>
      <c r="AA74" s="58"/>
      <c r="AB74" s="58"/>
      <c r="AC74" s="58"/>
      <c r="AD74" s="58">
        <f t="shared" si="2"/>
        <v>4</v>
      </c>
      <c r="AE74" s="59"/>
      <c r="AF74" s="59">
        <f t="shared" si="3"/>
        <v>0</v>
      </c>
    </row>
    <row r="75" spans="1:32" s="10" customFormat="1" ht="240" x14ac:dyDescent="0.25">
      <c r="A75" s="47">
        <v>73</v>
      </c>
      <c r="B75" s="71" t="s">
        <v>378</v>
      </c>
      <c r="C75" s="14" t="s">
        <v>167</v>
      </c>
      <c r="D75" s="78" t="s">
        <v>457</v>
      </c>
      <c r="E75" s="7" t="s">
        <v>88</v>
      </c>
      <c r="F75" s="8">
        <v>17418028</v>
      </c>
      <c r="G75" s="3" t="s">
        <v>43</v>
      </c>
      <c r="H75" s="3" t="s">
        <v>275</v>
      </c>
      <c r="I75" s="3"/>
      <c r="J75" s="3"/>
      <c r="K75" s="3"/>
      <c r="L75" s="3"/>
      <c r="M75" s="3"/>
      <c r="N75" s="3"/>
      <c r="O75" s="3"/>
      <c r="P75" s="3"/>
      <c r="Q75" s="3"/>
      <c r="R75" s="3"/>
      <c r="S75" s="3"/>
      <c r="T75" s="3"/>
      <c r="U75" s="3"/>
      <c r="V75" s="3"/>
      <c r="W75" s="3"/>
      <c r="X75" s="3"/>
      <c r="Y75" s="3"/>
      <c r="Z75" s="3"/>
      <c r="AA75" s="3"/>
      <c r="AB75" s="3"/>
      <c r="AC75" s="3">
        <v>1</v>
      </c>
      <c r="AD75" s="3">
        <f t="shared" si="2"/>
        <v>1</v>
      </c>
      <c r="AE75" s="49">
        <v>2825</v>
      </c>
      <c r="AF75" s="49">
        <f t="shared" si="3"/>
        <v>2825</v>
      </c>
    </row>
    <row r="76" spans="1:32" s="10" customFormat="1" ht="409.5" x14ac:dyDescent="0.25">
      <c r="A76" s="47">
        <v>74</v>
      </c>
      <c r="B76" s="71" t="s">
        <v>378</v>
      </c>
      <c r="C76" s="27" t="s">
        <v>323</v>
      </c>
      <c r="D76" s="84" t="s">
        <v>458</v>
      </c>
      <c r="E76" s="7" t="s">
        <v>83</v>
      </c>
      <c r="F76" s="3" t="s">
        <v>226</v>
      </c>
      <c r="G76" s="3" t="s">
        <v>43</v>
      </c>
      <c r="H76" s="3">
        <v>44905235</v>
      </c>
      <c r="I76" s="3"/>
      <c r="J76" s="3"/>
      <c r="K76" s="9">
        <v>2</v>
      </c>
      <c r="L76" s="9"/>
      <c r="M76" s="9"/>
      <c r="N76" s="3"/>
      <c r="O76" s="3"/>
      <c r="P76" s="3"/>
      <c r="Q76" s="3"/>
      <c r="R76" s="3"/>
      <c r="S76" s="3"/>
      <c r="T76" s="3"/>
      <c r="U76" s="3"/>
      <c r="V76" s="3"/>
      <c r="W76" s="3"/>
      <c r="X76" s="3"/>
      <c r="Y76" s="3"/>
      <c r="Z76" s="3"/>
      <c r="AA76" s="3"/>
      <c r="AB76" s="3"/>
      <c r="AC76" s="3"/>
      <c r="AD76" s="3">
        <f t="shared" si="2"/>
        <v>2</v>
      </c>
      <c r="AE76" s="49">
        <v>5480</v>
      </c>
      <c r="AF76" s="49">
        <f t="shared" si="3"/>
        <v>10960</v>
      </c>
    </row>
    <row r="77" spans="1:32" s="10" customFormat="1" ht="31.5" x14ac:dyDescent="0.25">
      <c r="A77" s="47">
        <v>75</v>
      </c>
      <c r="B77" s="71" t="s">
        <v>386</v>
      </c>
      <c r="C77" s="6" t="s">
        <v>17</v>
      </c>
      <c r="D77" s="78" t="s">
        <v>459</v>
      </c>
      <c r="E77" s="5" t="s">
        <v>50</v>
      </c>
      <c r="F77" s="5" t="s">
        <v>63</v>
      </c>
      <c r="G77" s="3" t="s">
        <v>43</v>
      </c>
      <c r="H77" s="5" t="s">
        <v>100</v>
      </c>
      <c r="I77" s="3">
        <v>1</v>
      </c>
      <c r="J77" s="3"/>
      <c r="K77" s="18"/>
      <c r="L77" s="18"/>
      <c r="M77" s="18"/>
      <c r="N77" s="3"/>
      <c r="O77" s="3"/>
      <c r="P77" s="3"/>
      <c r="Q77" s="3"/>
      <c r="R77" s="3"/>
      <c r="S77" s="3"/>
      <c r="T77" s="3">
        <v>3</v>
      </c>
      <c r="U77" s="3"/>
      <c r="V77" s="3"/>
      <c r="W77" s="3">
        <v>2</v>
      </c>
      <c r="X77" s="3"/>
      <c r="Y77" s="3"/>
      <c r="Z77" s="19"/>
      <c r="AA77" s="3">
        <v>4</v>
      </c>
      <c r="AB77" s="3"/>
      <c r="AC77" s="3"/>
      <c r="AD77" s="3">
        <f t="shared" si="2"/>
        <v>10</v>
      </c>
      <c r="AE77" s="49">
        <v>1373.13</v>
      </c>
      <c r="AF77" s="49">
        <f t="shared" si="3"/>
        <v>13731.300000000001</v>
      </c>
    </row>
    <row r="78" spans="1:32" s="10" customFormat="1" ht="60" x14ac:dyDescent="0.25">
      <c r="A78" s="47">
        <v>76</v>
      </c>
      <c r="B78" s="71" t="s">
        <v>372</v>
      </c>
      <c r="C78" s="6" t="s">
        <v>324</v>
      </c>
      <c r="D78" s="78" t="s">
        <v>460</v>
      </c>
      <c r="E78" s="15" t="s">
        <v>50</v>
      </c>
      <c r="F78" s="3" t="s">
        <v>237</v>
      </c>
      <c r="G78" s="3" t="s">
        <v>43</v>
      </c>
      <c r="H78" s="3" t="s">
        <v>189</v>
      </c>
      <c r="I78" s="3"/>
      <c r="J78" s="3"/>
      <c r="K78" s="3"/>
      <c r="L78" s="3"/>
      <c r="M78" s="3"/>
      <c r="N78" s="3"/>
      <c r="O78" s="3"/>
      <c r="P78" s="3"/>
      <c r="Q78" s="3"/>
      <c r="R78" s="3"/>
      <c r="S78" s="3"/>
      <c r="T78" s="3"/>
      <c r="U78" s="3"/>
      <c r="V78" s="3"/>
      <c r="W78" s="3">
        <v>1</v>
      </c>
      <c r="X78" s="3"/>
      <c r="Y78" s="3"/>
      <c r="Z78" s="3"/>
      <c r="AA78" s="3"/>
      <c r="AB78" s="3"/>
      <c r="AC78" s="3"/>
      <c r="AD78" s="3">
        <f t="shared" si="2"/>
        <v>1</v>
      </c>
      <c r="AE78" s="49">
        <v>1946.5</v>
      </c>
      <c r="AF78" s="49">
        <f t="shared" si="3"/>
        <v>1946.5</v>
      </c>
    </row>
    <row r="79" spans="1:32" s="10" customFormat="1" ht="180" x14ac:dyDescent="0.25">
      <c r="A79" s="54">
        <v>77</v>
      </c>
      <c r="B79" s="72" t="s">
        <v>397</v>
      </c>
      <c r="C79" s="55" t="s">
        <v>325</v>
      </c>
      <c r="D79" s="81"/>
      <c r="E79" s="5" t="s">
        <v>88</v>
      </c>
      <c r="F79" s="5" t="s">
        <v>90</v>
      </c>
      <c r="G79" s="3" t="s">
        <v>43</v>
      </c>
      <c r="H79" s="5" t="s">
        <v>108</v>
      </c>
      <c r="I79" s="3">
        <v>3</v>
      </c>
      <c r="J79" s="3"/>
      <c r="K79" s="18"/>
      <c r="L79" s="18"/>
      <c r="M79" s="18"/>
      <c r="N79" s="3"/>
      <c r="O79" s="3"/>
      <c r="P79" s="3"/>
      <c r="Q79" s="3"/>
      <c r="R79" s="3"/>
      <c r="S79" s="3"/>
      <c r="T79" s="3"/>
      <c r="U79" s="3"/>
      <c r="V79" s="3"/>
      <c r="W79" s="3"/>
      <c r="X79" s="3"/>
      <c r="Y79" s="3"/>
      <c r="Z79" s="19"/>
      <c r="AA79" s="3"/>
      <c r="AB79" s="3"/>
      <c r="AC79" s="3"/>
      <c r="AD79" s="58">
        <f t="shared" si="2"/>
        <v>3</v>
      </c>
      <c r="AE79" s="59"/>
      <c r="AF79" s="59">
        <f t="shared" si="3"/>
        <v>0</v>
      </c>
    </row>
    <row r="80" spans="1:32" s="10" customFormat="1" ht="28.5" x14ac:dyDescent="0.25">
      <c r="A80" s="47">
        <v>78</v>
      </c>
      <c r="B80" s="71" t="s">
        <v>387</v>
      </c>
      <c r="C80" s="17" t="s">
        <v>148</v>
      </c>
      <c r="D80" s="18" t="s">
        <v>461</v>
      </c>
      <c r="E80" s="4">
        <v>1301</v>
      </c>
      <c r="F80" s="4" t="s">
        <v>256</v>
      </c>
      <c r="G80" s="3" t="s">
        <v>43</v>
      </c>
      <c r="H80" s="3" t="s">
        <v>105</v>
      </c>
      <c r="I80" s="3"/>
      <c r="J80" s="3"/>
      <c r="K80" s="3"/>
      <c r="L80" s="3"/>
      <c r="M80" s="3"/>
      <c r="N80" s="3"/>
      <c r="O80" s="3"/>
      <c r="P80" s="3"/>
      <c r="Q80" s="3"/>
      <c r="R80" s="3"/>
      <c r="S80" s="3"/>
      <c r="T80" s="3"/>
      <c r="U80" s="3"/>
      <c r="V80" s="3"/>
      <c r="W80" s="3"/>
      <c r="X80" s="3"/>
      <c r="Y80" s="3"/>
      <c r="Z80" s="3"/>
      <c r="AA80" s="3"/>
      <c r="AB80" s="3">
        <v>2</v>
      </c>
      <c r="AC80" s="3"/>
      <c r="AD80" s="3">
        <f t="shared" si="2"/>
        <v>2</v>
      </c>
      <c r="AE80" s="49">
        <v>169</v>
      </c>
      <c r="AF80" s="49">
        <f t="shared" si="3"/>
        <v>338</v>
      </c>
    </row>
    <row r="81" spans="1:32" s="10" customFormat="1" ht="75" x14ac:dyDescent="0.25">
      <c r="A81" s="47">
        <v>79</v>
      </c>
      <c r="B81" s="71" t="s">
        <v>385</v>
      </c>
      <c r="C81" s="6" t="s">
        <v>326</v>
      </c>
      <c r="D81" s="78" t="s">
        <v>462</v>
      </c>
      <c r="E81" s="5" t="s">
        <v>94</v>
      </c>
      <c r="F81" s="5" t="s">
        <v>95</v>
      </c>
      <c r="G81" s="3" t="s">
        <v>43</v>
      </c>
      <c r="H81" s="5" t="s">
        <v>100</v>
      </c>
      <c r="I81" s="3">
        <v>1</v>
      </c>
      <c r="J81" s="3"/>
      <c r="K81" s="18"/>
      <c r="L81" s="18"/>
      <c r="M81" s="18"/>
      <c r="N81" s="3"/>
      <c r="O81" s="3"/>
      <c r="P81" s="3"/>
      <c r="Q81" s="3"/>
      <c r="R81" s="3"/>
      <c r="S81" s="3"/>
      <c r="T81" s="3">
        <v>4</v>
      </c>
      <c r="U81" s="3"/>
      <c r="V81" s="3"/>
      <c r="W81" s="3">
        <v>2</v>
      </c>
      <c r="X81" s="3">
        <v>1</v>
      </c>
      <c r="Y81" s="3"/>
      <c r="Z81" s="19"/>
      <c r="AA81" s="3"/>
      <c r="AB81" s="3">
        <v>1</v>
      </c>
      <c r="AC81" s="3"/>
      <c r="AD81" s="3">
        <f t="shared" si="2"/>
        <v>9</v>
      </c>
      <c r="AE81" s="49">
        <v>795</v>
      </c>
      <c r="AF81" s="49">
        <f t="shared" si="3"/>
        <v>7155</v>
      </c>
    </row>
    <row r="82" spans="1:32" s="10" customFormat="1" ht="99.75" x14ac:dyDescent="0.25">
      <c r="A82" s="47">
        <v>80</v>
      </c>
      <c r="B82" s="71" t="s">
        <v>386</v>
      </c>
      <c r="C82" s="17" t="s">
        <v>146</v>
      </c>
      <c r="D82" s="18" t="s">
        <v>463</v>
      </c>
      <c r="E82" s="3">
        <v>2407</v>
      </c>
      <c r="F82" s="3" t="s">
        <v>252</v>
      </c>
      <c r="G82" s="3" t="s">
        <v>43</v>
      </c>
      <c r="H82" s="3" t="s">
        <v>104</v>
      </c>
      <c r="I82" s="3"/>
      <c r="J82" s="3"/>
      <c r="K82" s="3"/>
      <c r="L82" s="3"/>
      <c r="M82" s="3"/>
      <c r="N82" s="3"/>
      <c r="O82" s="3"/>
      <c r="P82" s="3"/>
      <c r="Q82" s="3"/>
      <c r="R82" s="3"/>
      <c r="S82" s="3"/>
      <c r="T82" s="3"/>
      <c r="U82" s="3"/>
      <c r="V82" s="3"/>
      <c r="W82" s="3"/>
      <c r="X82" s="3"/>
      <c r="Y82" s="3"/>
      <c r="Z82" s="3"/>
      <c r="AA82" s="3"/>
      <c r="AB82" s="3">
        <v>1</v>
      </c>
      <c r="AC82" s="3"/>
      <c r="AD82" s="3">
        <f t="shared" si="2"/>
        <v>1</v>
      </c>
      <c r="AE82" s="49">
        <v>12721.5</v>
      </c>
      <c r="AF82" s="49">
        <f t="shared" si="3"/>
        <v>12721.5</v>
      </c>
    </row>
    <row r="83" spans="1:32" s="10" customFormat="1" ht="165" x14ac:dyDescent="0.25">
      <c r="A83" s="47">
        <v>81</v>
      </c>
      <c r="B83" s="71" t="s">
        <v>379</v>
      </c>
      <c r="C83" s="6" t="s">
        <v>327</v>
      </c>
      <c r="D83" s="78" t="s">
        <v>464</v>
      </c>
      <c r="E83" s="15" t="s">
        <v>50</v>
      </c>
      <c r="F83" s="3" t="s">
        <v>206</v>
      </c>
      <c r="G83" s="3" t="s">
        <v>43</v>
      </c>
      <c r="H83" s="3" t="s">
        <v>193</v>
      </c>
      <c r="I83" s="3"/>
      <c r="J83" s="3"/>
      <c r="K83" s="3"/>
      <c r="L83" s="3"/>
      <c r="M83" s="3"/>
      <c r="N83" s="3"/>
      <c r="O83" s="3"/>
      <c r="P83" s="3"/>
      <c r="Q83" s="3"/>
      <c r="R83" s="3"/>
      <c r="S83" s="3"/>
      <c r="T83" s="3"/>
      <c r="U83" s="3"/>
      <c r="V83" s="3"/>
      <c r="W83" s="3">
        <v>1</v>
      </c>
      <c r="X83" s="3"/>
      <c r="Y83" s="3"/>
      <c r="Z83" s="3"/>
      <c r="AA83" s="3"/>
      <c r="AB83" s="3"/>
      <c r="AC83" s="3"/>
      <c r="AD83" s="3">
        <f t="shared" si="2"/>
        <v>1</v>
      </c>
      <c r="AE83" s="49">
        <v>1537</v>
      </c>
      <c r="AF83" s="49">
        <f t="shared" si="3"/>
        <v>1537</v>
      </c>
    </row>
    <row r="84" spans="1:32" s="10" customFormat="1" ht="51" x14ac:dyDescent="0.25">
      <c r="A84" s="47">
        <v>82</v>
      </c>
      <c r="B84" s="71" t="s">
        <v>389</v>
      </c>
      <c r="C84" s="31" t="s">
        <v>125</v>
      </c>
      <c r="D84" s="32" t="s">
        <v>465</v>
      </c>
      <c r="E84" s="7" t="s">
        <v>88</v>
      </c>
      <c r="F84" s="3" t="s">
        <v>227</v>
      </c>
      <c r="G84" s="3" t="s">
        <v>43</v>
      </c>
      <c r="H84" s="3">
        <v>44905233</v>
      </c>
      <c r="I84" s="3"/>
      <c r="J84" s="3"/>
      <c r="K84" s="28"/>
      <c r="L84" s="28"/>
      <c r="M84" s="9">
        <v>1</v>
      </c>
      <c r="N84" s="3"/>
      <c r="O84" s="3"/>
      <c r="P84" s="3"/>
      <c r="Q84" s="3"/>
      <c r="R84" s="3"/>
      <c r="S84" s="3"/>
      <c r="T84" s="3"/>
      <c r="U84" s="3"/>
      <c r="V84" s="3"/>
      <c r="W84" s="3"/>
      <c r="X84" s="3"/>
      <c r="Y84" s="3"/>
      <c r="Z84" s="3"/>
      <c r="AA84" s="3"/>
      <c r="AB84" s="3"/>
      <c r="AC84" s="3"/>
      <c r="AD84" s="3">
        <f t="shared" si="2"/>
        <v>1</v>
      </c>
      <c r="AE84" s="49">
        <v>19125.66</v>
      </c>
      <c r="AF84" s="49">
        <f t="shared" si="3"/>
        <v>19125.66</v>
      </c>
    </row>
    <row r="85" spans="1:32" s="10" customFormat="1" ht="60" x14ac:dyDescent="0.25">
      <c r="A85" s="54">
        <v>83</v>
      </c>
      <c r="B85" s="72" t="s">
        <v>370</v>
      </c>
      <c r="C85" s="55" t="s">
        <v>145</v>
      </c>
      <c r="D85" s="81"/>
      <c r="E85" s="67" t="s">
        <v>248</v>
      </c>
      <c r="F85" s="58" t="s">
        <v>249</v>
      </c>
      <c r="G85" s="58" t="s">
        <v>43</v>
      </c>
      <c r="H85" s="58" t="s">
        <v>250</v>
      </c>
      <c r="I85" s="58"/>
      <c r="J85" s="58"/>
      <c r="K85" s="58"/>
      <c r="L85" s="58"/>
      <c r="M85" s="58"/>
      <c r="N85" s="58"/>
      <c r="O85" s="58"/>
      <c r="P85" s="58"/>
      <c r="Q85" s="58"/>
      <c r="R85" s="58"/>
      <c r="S85" s="58"/>
      <c r="T85" s="58"/>
      <c r="U85" s="58"/>
      <c r="V85" s="58"/>
      <c r="W85" s="58"/>
      <c r="X85" s="58"/>
      <c r="Y85" s="58"/>
      <c r="Z85" s="58"/>
      <c r="AA85" s="58"/>
      <c r="AB85" s="58">
        <v>1</v>
      </c>
      <c r="AC85" s="58"/>
      <c r="AD85" s="58">
        <f t="shared" si="2"/>
        <v>1</v>
      </c>
      <c r="AE85" s="59"/>
      <c r="AF85" s="59">
        <f t="shared" si="3"/>
        <v>0</v>
      </c>
    </row>
    <row r="86" spans="1:32" s="10" customFormat="1" ht="120" x14ac:dyDescent="0.25">
      <c r="A86" s="47">
        <v>84</v>
      </c>
      <c r="B86" s="71" t="s">
        <v>376</v>
      </c>
      <c r="C86" s="6" t="s">
        <v>20</v>
      </c>
      <c r="D86" s="78" t="s">
        <v>466</v>
      </c>
      <c r="E86" s="5" t="s">
        <v>67</v>
      </c>
      <c r="F86" s="5" t="s">
        <v>68</v>
      </c>
      <c r="G86" s="3" t="s">
        <v>43</v>
      </c>
      <c r="H86" s="5" t="s">
        <v>104</v>
      </c>
      <c r="I86" s="3">
        <v>1</v>
      </c>
      <c r="J86" s="3"/>
      <c r="K86" s="18"/>
      <c r="L86" s="18"/>
      <c r="M86" s="18"/>
      <c r="N86" s="3"/>
      <c r="O86" s="3"/>
      <c r="P86" s="3"/>
      <c r="Q86" s="3"/>
      <c r="R86" s="3"/>
      <c r="S86" s="3"/>
      <c r="T86" s="3"/>
      <c r="U86" s="3"/>
      <c r="V86" s="3">
        <v>1</v>
      </c>
      <c r="W86" s="3"/>
      <c r="X86" s="3"/>
      <c r="Y86" s="3"/>
      <c r="Z86" s="19"/>
      <c r="AA86" s="3"/>
      <c r="AB86" s="3">
        <v>1</v>
      </c>
      <c r="AC86" s="3"/>
      <c r="AD86" s="3">
        <f t="shared" si="2"/>
        <v>3</v>
      </c>
      <c r="AE86" s="49">
        <v>1350</v>
      </c>
      <c r="AF86" s="49">
        <f t="shared" si="3"/>
        <v>4050</v>
      </c>
    </row>
    <row r="87" spans="1:32" s="10" customFormat="1" ht="210" x14ac:dyDescent="0.25">
      <c r="A87" s="47">
        <v>85</v>
      </c>
      <c r="B87" s="71" t="s">
        <v>378</v>
      </c>
      <c r="C87" s="20" t="s">
        <v>119</v>
      </c>
      <c r="D87" s="79" t="s">
        <v>467</v>
      </c>
      <c r="E87" s="7" t="s">
        <v>178</v>
      </c>
      <c r="F87" s="3" t="s">
        <v>179</v>
      </c>
      <c r="G87" s="3" t="s">
        <v>43</v>
      </c>
      <c r="H87" s="3">
        <v>44905233</v>
      </c>
      <c r="I87" s="3"/>
      <c r="J87" s="3"/>
      <c r="K87" s="9">
        <v>1</v>
      </c>
      <c r="L87" s="9"/>
      <c r="M87" s="9"/>
      <c r="N87" s="3"/>
      <c r="O87" s="3"/>
      <c r="P87" s="3"/>
      <c r="Q87" s="3"/>
      <c r="R87" s="3"/>
      <c r="S87" s="3"/>
      <c r="T87" s="3"/>
      <c r="U87" s="3"/>
      <c r="V87" s="3"/>
      <c r="W87" s="3"/>
      <c r="X87" s="3"/>
      <c r="Y87" s="3"/>
      <c r="Z87" s="3"/>
      <c r="AA87" s="3"/>
      <c r="AB87" s="3"/>
      <c r="AC87" s="3"/>
      <c r="AD87" s="3">
        <f t="shared" si="2"/>
        <v>1</v>
      </c>
      <c r="AE87" s="49">
        <v>3700</v>
      </c>
      <c r="AF87" s="49">
        <f t="shared" si="3"/>
        <v>3700</v>
      </c>
    </row>
    <row r="88" spans="1:32" s="10" customFormat="1" ht="195" x14ac:dyDescent="0.25">
      <c r="A88" s="47">
        <v>86</v>
      </c>
      <c r="B88" s="71" t="s">
        <v>376</v>
      </c>
      <c r="C88" s="6" t="s">
        <v>25</v>
      </c>
      <c r="D88" s="78" t="s">
        <v>468</v>
      </c>
      <c r="E88" s="5" t="s">
        <v>67</v>
      </c>
      <c r="F88" s="5" t="s">
        <v>68</v>
      </c>
      <c r="G88" s="3" t="s">
        <v>43</v>
      </c>
      <c r="H88" s="5" t="s">
        <v>104</v>
      </c>
      <c r="I88" s="3">
        <v>1</v>
      </c>
      <c r="J88" s="3"/>
      <c r="K88" s="18"/>
      <c r="L88" s="18"/>
      <c r="M88" s="18"/>
      <c r="N88" s="3"/>
      <c r="O88" s="3"/>
      <c r="P88" s="3"/>
      <c r="Q88" s="3"/>
      <c r="R88" s="3"/>
      <c r="S88" s="3"/>
      <c r="T88" s="3"/>
      <c r="U88" s="3"/>
      <c r="V88" s="3">
        <v>1</v>
      </c>
      <c r="W88" s="3"/>
      <c r="X88" s="3"/>
      <c r="Y88" s="3"/>
      <c r="Z88" s="19"/>
      <c r="AA88" s="3"/>
      <c r="AB88" s="3"/>
      <c r="AC88" s="3"/>
      <c r="AD88" s="3">
        <f t="shared" si="2"/>
        <v>2</v>
      </c>
      <c r="AE88" s="49">
        <v>4900</v>
      </c>
      <c r="AF88" s="49">
        <f t="shared" si="3"/>
        <v>9800</v>
      </c>
    </row>
    <row r="89" spans="1:32" s="10" customFormat="1" ht="90" x14ac:dyDescent="0.25">
      <c r="A89" s="54">
        <v>87</v>
      </c>
      <c r="B89" s="72" t="s">
        <v>397</v>
      </c>
      <c r="C89" s="76" t="s">
        <v>140</v>
      </c>
      <c r="D89" s="86"/>
      <c r="E89" s="7" t="s">
        <v>207</v>
      </c>
      <c r="F89" s="5" t="s">
        <v>208</v>
      </c>
      <c r="G89" s="3" t="s">
        <v>43</v>
      </c>
      <c r="H89" s="5" t="s">
        <v>209</v>
      </c>
      <c r="I89" s="3"/>
      <c r="J89" s="3"/>
      <c r="K89" s="3"/>
      <c r="L89" s="3"/>
      <c r="M89" s="3"/>
      <c r="N89" s="3"/>
      <c r="O89" s="3"/>
      <c r="P89" s="3"/>
      <c r="Q89" s="3"/>
      <c r="R89" s="3"/>
      <c r="S89" s="3"/>
      <c r="T89" s="3"/>
      <c r="U89" s="3"/>
      <c r="V89" s="3"/>
      <c r="W89" s="3"/>
      <c r="X89" s="3"/>
      <c r="Y89" s="3"/>
      <c r="Z89" s="48">
        <v>1</v>
      </c>
      <c r="AA89" s="3"/>
      <c r="AB89" s="3"/>
      <c r="AC89" s="3"/>
      <c r="AD89" s="58">
        <f t="shared" si="2"/>
        <v>1</v>
      </c>
      <c r="AE89" s="59"/>
      <c r="AF89" s="59">
        <f t="shared" si="3"/>
        <v>0</v>
      </c>
    </row>
    <row r="90" spans="1:32" s="10" customFormat="1" ht="89.25" x14ac:dyDescent="0.25">
      <c r="A90" s="47">
        <v>88</v>
      </c>
      <c r="B90" s="71" t="s">
        <v>376</v>
      </c>
      <c r="C90" s="26" t="s">
        <v>132</v>
      </c>
      <c r="D90" s="83" t="s">
        <v>469</v>
      </c>
      <c r="E90" s="15" t="s">
        <v>50</v>
      </c>
      <c r="F90" s="3" t="s">
        <v>211</v>
      </c>
      <c r="G90" s="3" t="s">
        <v>43</v>
      </c>
      <c r="H90" s="3" t="s">
        <v>100</v>
      </c>
      <c r="I90" s="3"/>
      <c r="J90" s="3"/>
      <c r="K90" s="3"/>
      <c r="L90" s="3"/>
      <c r="M90" s="3"/>
      <c r="N90" s="3"/>
      <c r="O90" s="3"/>
      <c r="P90" s="3"/>
      <c r="Q90" s="3"/>
      <c r="R90" s="3"/>
      <c r="S90" s="3"/>
      <c r="T90" s="3"/>
      <c r="U90" s="3"/>
      <c r="V90" s="3">
        <v>4</v>
      </c>
      <c r="W90" s="3"/>
      <c r="X90" s="3"/>
      <c r="Y90" s="3"/>
      <c r="Z90" s="3"/>
      <c r="AA90" s="3"/>
      <c r="AB90" s="3"/>
      <c r="AC90" s="3"/>
      <c r="AD90" s="3">
        <f t="shared" si="2"/>
        <v>4</v>
      </c>
      <c r="AE90" s="49">
        <v>600</v>
      </c>
      <c r="AF90" s="49">
        <f t="shared" si="3"/>
        <v>2400</v>
      </c>
    </row>
    <row r="91" spans="1:32" s="10" customFormat="1" ht="240" x14ac:dyDescent="0.25">
      <c r="A91" s="47">
        <v>89</v>
      </c>
      <c r="B91" s="71" t="s">
        <v>386</v>
      </c>
      <c r="C91" s="6" t="s">
        <v>23</v>
      </c>
      <c r="D91" s="78" t="s">
        <v>470</v>
      </c>
      <c r="E91" s="5" t="s">
        <v>47</v>
      </c>
      <c r="F91" s="5" t="s">
        <v>74</v>
      </c>
      <c r="G91" s="3" t="s">
        <v>43</v>
      </c>
      <c r="H91" s="5" t="s">
        <v>100</v>
      </c>
      <c r="I91" s="3">
        <v>4</v>
      </c>
      <c r="J91" s="3"/>
      <c r="K91" s="18"/>
      <c r="L91" s="18"/>
      <c r="M91" s="18"/>
      <c r="N91" s="3"/>
      <c r="O91" s="3"/>
      <c r="P91" s="3"/>
      <c r="Q91" s="3"/>
      <c r="R91" s="3"/>
      <c r="S91" s="3"/>
      <c r="T91" s="3"/>
      <c r="U91" s="3"/>
      <c r="V91" s="3">
        <v>4</v>
      </c>
      <c r="W91" s="3"/>
      <c r="X91" s="3"/>
      <c r="Y91" s="3"/>
      <c r="Z91" s="19"/>
      <c r="AA91" s="3"/>
      <c r="AB91" s="3"/>
      <c r="AC91" s="3"/>
      <c r="AD91" s="3">
        <f t="shared" si="2"/>
        <v>8</v>
      </c>
      <c r="AE91" s="49">
        <v>3316.5</v>
      </c>
      <c r="AF91" s="49">
        <f t="shared" si="3"/>
        <v>26532</v>
      </c>
    </row>
    <row r="92" spans="1:32" s="10" customFormat="1" ht="409.5" x14ac:dyDescent="0.25">
      <c r="A92" s="47">
        <v>90</v>
      </c>
      <c r="B92" s="71" t="s">
        <v>379</v>
      </c>
      <c r="C92" s="6" t="s">
        <v>344</v>
      </c>
      <c r="D92" s="78" t="s">
        <v>471</v>
      </c>
      <c r="E92" s="5" t="s">
        <v>59</v>
      </c>
      <c r="F92" s="5" t="s">
        <v>97</v>
      </c>
      <c r="G92" s="3" t="s">
        <v>43</v>
      </c>
      <c r="H92" s="5" t="s">
        <v>100</v>
      </c>
      <c r="I92" s="3">
        <v>6</v>
      </c>
      <c r="J92" s="3"/>
      <c r="K92" s="18"/>
      <c r="L92" s="18"/>
      <c r="M92" s="16"/>
      <c r="N92" s="3"/>
      <c r="O92" s="3"/>
      <c r="P92" s="3"/>
      <c r="Q92" s="3"/>
      <c r="R92" s="3"/>
      <c r="S92" s="3"/>
      <c r="T92" s="3"/>
      <c r="U92" s="3"/>
      <c r="V92" s="3">
        <v>4</v>
      </c>
      <c r="W92" s="3"/>
      <c r="X92" s="3"/>
      <c r="Y92" s="3"/>
      <c r="Z92" s="25"/>
      <c r="AA92" s="3"/>
      <c r="AB92" s="3"/>
      <c r="AC92" s="3"/>
      <c r="AD92" s="3">
        <f t="shared" si="2"/>
        <v>10</v>
      </c>
      <c r="AE92" s="49">
        <v>3100</v>
      </c>
      <c r="AF92" s="49">
        <f t="shared" si="3"/>
        <v>31000</v>
      </c>
    </row>
    <row r="93" spans="1:32" s="10" customFormat="1" ht="75" x14ac:dyDescent="0.25">
      <c r="A93" s="47">
        <v>91</v>
      </c>
      <c r="B93" s="71" t="s">
        <v>385</v>
      </c>
      <c r="C93" s="20" t="s">
        <v>123</v>
      </c>
      <c r="D93" s="79" t="s">
        <v>472</v>
      </c>
      <c r="E93" s="15" t="s">
        <v>200</v>
      </c>
      <c r="F93" s="3" t="s">
        <v>215</v>
      </c>
      <c r="G93" s="3" t="s">
        <v>43</v>
      </c>
      <c r="H93" s="3" t="s">
        <v>104</v>
      </c>
      <c r="I93" s="3"/>
      <c r="J93" s="3"/>
      <c r="K93" s="9">
        <v>2</v>
      </c>
      <c r="L93" s="9"/>
      <c r="M93" s="9"/>
      <c r="N93" s="3"/>
      <c r="O93" s="3"/>
      <c r="P93" s="3"/>
      <c r="Q93" s="3"/>
      <c r="R93" s="3"/>
      <c r="S93" s="3"/>
      <c r="T93" s="3"/>
      <c r="U93" s="3"/>
      <c r="V93" s="3"/>
      <c r="W93" s="3"/>
      <c r="X93" s="3"/>
      <c r="Y93" s="3"/>
      <c r="Z93" s="3"/>
      <c r="AA93" s="3"/>
      <c r="AB93" s="3"/>
      <c r="AC93" s="3"/>
      <c r="AD93" s="3">
        <f t="shared" si="2"/>
        <v>2</v>
      </c>
      <c r="AE93" s="49">
        <v>400</v>
      </c>
      <c r="AF93" s="49">
        <f t="shared" si="3"/>
        <v>800</v>
      </c>
    </row>
    <row r="94" spans="1:32" s="10" customFormat="1" ht="120" x14ac:dyDescent="0.25">
      <c r="A94" s="47">
        <v>92</v>
      </c>
      <c r="B94" s="71" t="s">
        <v>384</v>
      </c>
      <c r="C94" s="6" t="s">
        <v>29</v>
      </c>
      <c r="D94" s="78" t="s">
        <v>473</v>
      </c>
      <c r="E94" s="5" t="s">
        <v>47</v>
      </c>
      <c r="F94" s="5" t="s">
        <v>74</v>
      </c>
      <c r="G94" s="3" t="s">
        <v>43</v>
      </c>
      <c r="H94" s="5" t="s">
        <v>100</v>
      </c>
      <c r="I94" s="3">
        <v>2</v>
      </c>
      <c r="J94" s="3"/>
      <c r="K94" s="18"/>
      <c r="L94" s="18"/>
      <c r="M94" s="18"/>
      <c r="N94" s="3"/>
      <c r="O94" s="3"/>
      <c r="P94" s="3"/>
      <c r="Q94" s="3"/>
      <c r="R94" s="3"/>
      <c r="S94" s="3"/>
      <c r="T94" s="3"/>
      <c r="U94" s="3"/>
      <c r="V94" s="3"/>
      <c r="W94" s="3"/>
      <c r="X94" s="3"/>
      <c r="Y94" s="3"/>
      <c r="Z94" s="19"/>
      <c r="AA94" s="3"/>
      <c r="AB94" s="3"/>
      <c r="AC94" s="3">
        <v>1</v>
      </c>
      <c r="AD94" s="3">
        <f t="shared" si="2"/>
        <v>3</v>
      </c>
      <c r="AE94" s="49">
        <v>2438</v>
      </c>
      <c r="AF94" s="49">
        <f t="shared" si="3"/>
        <v>7314</v>
      </c>
    </row>
    <row r="95" spans="1:32" s="10" customFormat="1" ht="120" x14ac:dyDescent="0.25">
      <c r="A95" s="47">
        <v>93</v>
      </c>
      <c r="B95" s="71" t="s">
        <v>385</v>
      </c>
      <c r="C95" s="6" t="s">
        <v>37</v>
      </c>
      <c r="D95" s="78" t="s">
        <v>474</v>
      </c>
      <c r="E95" s="5" t="s">
        <v>47</v>
      </c>
      <c r="F95" s="5" t="s">
        <v>74</v>
      </c>
      <c r="G95" s="3" t="s">
        <v>43</v>
      </c>
      <c r="H95" s="5" t="s">
        <v>100</v>
      </c>
      <c r="I95" s="3">
        <v>10</v>
      </c>
      <c r="J95" s="3"/>
      <c r="K95" s="18"/>
      <c r="L95" s="18"/>
      <c r="M95" s="16"/>
      <c r="N95" s="3">
        <v>2</v>
      </c>
      <c r="O95" s="3"/>
      <c r="P95" s="3"/>
      <c r="Q95" s="3"/>
      <c r="R95" s="3"/>
      <c r="S95" s="3"/>
      <c r="T95" s="3"/>
      <c r="U95" s="3"/>
      <c r="V95" s="3"/>
      <c r="W95" s="3"/>
      <c r="X95" s="3"/>
      <c r="Y95" s="3"/>
      <c r="Z95" s="25">
        <v>2</v>
      </c>
      <c r="AA95" s="3">
        <v>2</v>
      </c>
      <c r="AB95" s="3"/>
      <c r="AC95" s="3"/>
      <c r="AD95" s="3">
        <f t="shared" si="2"/>
        <v>16</v>
      </c>
      <c r="AE95" s="49">
        <v>715</v>
      </c>
      <c r="AF95" s="49">
        <f t="shared" si="3"/>
        <v>11440</v>
      </c>
    </row>
    <row r="96" spans="1:32" s="10" customFormat="1" ht="45" x14ac:dyDescent="0.25">
      <c r="A96" s="47">
        <v>94</v>
      </c>
      <c r="B96" s="71" t="s">
        <v>385</v>
      </c>
      <c r="C96" s="6" t="s">
        <v>332</v>
      </c>
      <c r="D96" s="78" t="s">
        <v>475</v>
      </c>
      <c r="E96" s="5" t="s">
        <v>47</v>
      </c>
      <c r="F96" s="5" t="s">
        <v>74</v>
      </c>
      <c r="G96" s="3" t="s">
        <v>43</v>
      </c>
      <c r="H96" s="5" t="s">
        <v>100</v>
      </c>
      <c r="I96" s="3">
        <v>2</v>
      </c>
      <c r="J96" s="3"/>
      <c r="K96" s="18"/>
      <c r="L96" s="18"/>
      <c r="M96" s="18"/>
      <c r="N96" s="3"/>
      <c r="O96" s="3"/>
      <c r="P96" s="3"/>
      <c r="Q96" s="3"/>
      <c r="R96" s="3"/>
      <c r="S96" s="3"/>
      <c r="T96" s="3"/>
      <c r="U96" s="3"/>
      <c r="V96" s="3"/>
      <c r="W96" s="3"/>
      <c r="X96" s="3"/>
      <c r="Y96" s="3"/>
      <c r="Z96" s="19"/>
      <c r="AA96" s="3">
        <v>2</v>
      </c>
      <c r="AB96" s="3"/>
      <c r="AC96" s="3"/>
      <c r="AD96" s="3">
        <f t="shared" si="2"/>
        <v>4</v>
      </c>
      <c r="AE96" s="49">
        <v>2850</v>
      </c>
      <c r="AF96" s="49">
        <f t="shared" si="3"/>
        <v>11400</v>
      </c>
    </row>
    <row r="97" spans="1:32" s="10" customFormat="1" ht="105" x14ac:dyDescent="0.25">
      <c r="A97" s="54">
        <v>95</v>
      </c>
      <c r="B97" s="72" t="s">
        <v>370</v>
      </c>
      <c r="C97" s="55" t="s">
        <v>328</v>
      </c>
      <c r="D97" s="81"/>
      <c r="E97" s="56" t="s">
        <v>47</v>
      </c>
      <c r="F97" s="58" t="s">
        <v>97</v>
      </c>
      <c r="G97" s="58" t="s">
        <v>43</v>
      </c>
      <c r="H97" s="58" t="s">
        <v>100</v>
      </c>
      <c r="I97" s="58"/>
      <c r="J97" s="58"/>
      <c r="K97" s="58"/>
      <c r="L97" s="58"/>
      <c r="M97" s="58"/>
      <c r="N97" s="58"/>
      <c r="O97" s="58"/>
      <c r="P97" s="58">
        <v>1</v>
      </c>
      <c r="Q97" s="58"/>
      <c r="R97" s="58"/>
      <c r="S97" s="58"/>
      <c r="T97" s="58"/>
      <c r="U97" s="58"/>
      <c r="V97" s="58"/>
      <c r="W97" s="58"/>
      <c r="X97" s="58"/>
      <c r="Y97" s="58"/>
      <c r="Z97" s="58"/>
      <c r="AA97" s="58"/>
      <c r="AB97" s="58"/>
      <c r="AC97" s="58"/>
      <c r="AD97" s="58">
        <f t="shared" si="2"/>
        <v>1</v>
      </c>
      <c r="AE97" s="59"/>
      <c r="AF97" s="59">
        <f t="shared" si="3"/>
        <v>0</v>
      </c>
    </row>
    <row r="98" spans="1:32" s="10" customFormat="1" ht="409.5" x14ac:dyDescent="0.25">
      <c r="A98" s="47">
        <v>96</v>
      </c>
      <c r="B98" s="71" t="s">
        <v>376</v>
      </c>
      <c r="C98" s="6" t="s">
        <v>329</v>
      </c>
      <c r="D98" s="78" t="s">
        <v>476</v>
      </c>
      <c r="E98" s="15" t="s">
        <v>50</v>
      </c>
      <c r="F98" s="3" t="s">
        <v>239</v>
      </c>
      <c r="G98" s="3" t="s">
        <v>43</v>
      </c>
      <c r="H98" s="3" t="s">
        <v>100</v>
      </c>
      <c r="I98" s="3"/>
      <c r="J98" s="3"/>
      <c r="K98" s="3"/>
      <c r="L98" s="3"/>
      <c r="M98" s="3"/>
      <c r="N98" s="3"/>
      <c r="O98" s="3"/>
      <c r="P98" s="3"/>
      <c r="Q98" s="3"/>
      <c r="R98" s="3"/>
      <c r="S98" s="3"/>
      <c r="T98" s="3"/>
      <c r="U98" s="3"/>
      <c r="V98" s="3"/>
      <c r="W98" s="3">
        <v>1</v>
      </c>
      <c r="X98" s="3"/>
      <c r="Y98" s="3"/>
      <c r="Z98" s="3"/>
      <c r="AA98" s="3"/>
      <c r="AB98" s="3"/>
      <c r="AC98" s="3"/>
      <c r="AD98" s="3">
        <f t="shared" si="2"/>
        <v>1</v>
      </c>
      <c r="AE98" s="49">
        <v>2300</v>
      </c>
      <c r="AF98" s="49">
        <f t="shared" si="3"/>
        <v>2300</v>
      </c>
    </row>
    <row r="99" spans="1:32" s="10" customFormat="1" ht="195" x14ac:dyDescent="0.25">
      <c r="A99" s="47">
        <v>97</v>
      </c>
      <c r="B99" s="71" t="s">
        <v>376</v>
      </c>
      <c r="C99" s="14" t="s">
        <v>330</v>
      </c>
      <c r="D99" s="78" t="s">
        <v>477</v>
      </c>
      <c r="E99" s="15" t="s">
        <v>200</v>
      </c>
      <c r="F99" s="8">
        <v>13080064</v>
      </c>
      <c r="G99" s="3" t="s">
        <v>43</v>
      </c>
      <c r="H99" s="3" t="s">
        <v>104</v>
      </c>
      <c r="I99" s="3"/>
      <c r="J99" s="3"/>
      <c r="K99" s="3"/>
      <c r="L99" s="3"/>
      <c r="M99" s="3"/>
      <c r="N99" s="3"/>
      <c r="O99" s="3"/>
      <c r="P99" s="3"/>
      <c r="Q99" s="3"/>
      <c r="R99" s="3"/>
      <c r="S99" s="3"/>
      <c r="T99" s="3"/>
      <c r="U99" s="3"/>
      <c r="V99" s="3"/>
      <c r="W99" s="3"/>
      <c r="X99" s="3"/>
      <c r="Y99" s="3"/>
      <c r="Z99" s="3"/>
      <c r="AA99" s="3"/>
      <c r="AB99" s="3"/>
      <c r="AC99" s="3">
        <v>1</v>
      </c>
      <c r="AD99" s="3">
        <f t="shared" si="2"/>
        <v>1</v>
      </c>
      <c r="AE99" s="49">
        <v>2280</v>
      </c>
      <c r="AF99" s="49">
        <f t="shared" si="3"/>
        <v>2280</v>
      </c>
    </row>
    <row r="100" spans="1:32" s="10" customFormat="1" ht="150" x14ac:dyDescent="0.25">
      <c r="A100" s="47">
        <v>98</v>
      </c>
      <c r="B100" s="71" t="s">
        <v>382</v>
      </c>
      <c r="C100" s="6" t="s">
        <v>35</v>
      </c>
      <c r="D100" s="78" t="s">
        <v>478</v>
      </c>
      <c r="E100" s="5" t="s">
        <v>59</v>
      </c>
      <c r="F100" s="5" t="s">
        <v>97</v>
      </c>
      <c r="G100" s="3" t="s">
        <v>43</v>
      </c>
      <c r="H100" s="5" t="s">
        <v>100</v>
      </c>
      <c r="I100" s="3">
        <v>10</v>
      </c>
      <c r="J100" s="3"/>
      <c r="K100" s="18"/>
      <c r="L100" s="18"/>
      <c r="M100" s="16"/>
      <c r="N100" s="3"/>
      <c r="O100" s="3"/>
      <c r="P100" s="3"/>
      <c r="Q100" s="3"/>
      <c r="R100" s="3"/>
      <c r="S100" s="3"/>
      <c r="T100" s="3">
        <v>3</v>
      </c>
      <c r="U100" s="3"/>
      <c r="V100" s="3">
        <v>2</v>
      </c>
      <c r="W100" s="3">
        <v>3</v>
      </c>
      <c r="X100" s="3"/>
      <c r="Y100" s="3"/>
      <c r="Z100" s="25"/>
      <c r="AA100" s="3"/>
      <c r="AB100" s="3">
        <v>1</v>
      </c>
      <c r="AC100" s="3">
        <v>2</v>
      </c>
      <c r="AD100" s="3">
        <f t="shared" si="2"/>
        <v>21</v>
      </c>
      <c r="AE100" s="49">
        <v>3180</v>
      </c>
      <c r="AF100" s="49">
        <f t="shared" si="3"/>
        <v>66780</v>
      </c>
    </row>
    <row r="101" spans="1:32" s="10" customFormat="1" ht="171" x14ac:dyDescent="0.25">
      <c r="A101" s="47">
        <v>99</v>
      </c>
      <c r="B101" s="71" t="s">
        <v>392</v>
      </c>
      <c r="C101" s="17" t="s">
        <v>331</v>
      </c>
      <c r="D101" s="18" t="s">
        <v>479</v>
      </c>
      <c r="E101" s="4">
        <v>2407</v>
      </c>
      <c r="F101" s="4" t="s">
        <v>263</v>
      </c>
      <c r="G101" s="3" t="s">
        <v>43</v>
      </c>
      <c r="H101" s="5" t="s">
        <v>100</v>
      </c>
      <c r="I101" s="3"/>
      <c r="J101" s="3"/>
      <c r="K101" s="3"/>
      <c r="L101" s="3"/>
      <c r="M101" s="3"/>
      <c r="N101" s="3"/>
      <c r="O101" s="3"/>
      <c r="P101" s="3"/>
      <c r="Q101" s="3"/>
      <c r="R101" s="3"/>
      <c r="S101" s="3"/>
      <c r="T101" s="3"/>
      <c r="U101" s="3"/>
      <c r="V101" s="3"/>
      <c r="W101" s="3"/>
      <c r="X101" s="3"/>
      <c r="Y101" s="3"/>
      <c r="Z101" s="3"/>
      <c r="AA101" s="3"/>
      <c r="AB101" s="3">
        <v>2</v>
      </c>
      <c r="AC101" s="3"/>
      <c r="AD101" s="3">
        <f t="shared" si="2"/>
        <v>2</v>
      </c>
      <c r="AE101" s="49">
        <v>850</v>
      </c>
      <c r="AF101" s="49">
        <f t="shared" si="3"/>
        <v>1700</v>
      </c>
    </row>
    <row r="102" spans="1:32" s="10" customFormat="1" ht="75" x14ac:dyDescent="0.25">
      <c r="A102" s="47">
        <v>100</v>
      </c>
      <c r="B102" s="71" t="s">
        <v>376</v>
      </c>
      <c r="C102" s="6" t="s">
        <v>38</v>
      </c>
      <c r="D102" s="78" t="s">
        <v>480</v>
      </c>
      <c r="E102" s="5" t="s">
        <v>67</v>
      </c>
      <c r="F102" s="5" t="s">
        <v>68</v>
      </c>
      <c r="G102" s="3" t="s">
        <v>43</v>
      </c>
      <c r="H102" s="5" t="s">
        <v>104</v>
      </c>
      <c r="I102" s="3">
        <v>1</v>
      </c>
      <c r="J102" s="3"/>
      <c r="K102" s="18"/>
      <c r="L102" s="18"/>
      <c r="M102" s="16"/>
      <c r="N102" s="3"/>
      <c r="O102" s="3"/>
      <c r="P102" s="3"/>
      <c r="Q102" s="3"/>
      <c r="R102" s="3"/>
      <c r="S102" s="3"/>
      <c r="T102" s="3"/>
      <c r="U102" s="3"/>
      <c r="V102" s="3"/>
      <c r="W102" s="3"/>
      <c r="X102" s="3"/>
      <c r="Y102" s="3"/>
      <c r="Z102" s="25"/>
      <c r="AA102" s="3"/>
      <c r="AB102" s="3"/>
      <c r="AC102" s="3"/>
      <c r="AD102" s="3">
        <f t="shared" si="2"/>
        <v>1</v>
      </c>
      <c r="AE102" s="49">
        <v>2300</v>
      </c>
      <c r="AF102" s="49">
        <f t="shared" si="3"/>
        <v>2300</v>
      </c>
    </row>
    <row r="103" spans="1:32" s="10" customFormat="1" ht="165" x14ac:dyDescent="0.25">
      <c r="A103" s="47">
        <v>101</v>
      </c>
      <c r="B103" s="71" t="s">
        <v>379</v>
      </c>
      <c r="C103" s="6" t="s">
        <v>294</v>
      </c>
      <c r="D103" s="78" t="s">
        <v>481</v>
      </c>
      <c r="E103" s="5" t="s">
        <v>83</v>
      </c>
      <c r="F103" s="5" t="s">
        <v>84</v>
      </c>
      <c r="G103" s="3" t="s">
        <v>43</v>
      </c>
      <c r="H103" s="5" t="s">
        <v>104</v>
      </c>
      <c r="I103" s="3">
        <v>4</v>
      </c>
      <c r="J103" s="3"/>
      <c r="K103" s="18"/>
      <c r="L103" s="18"/>
      <c r="M103" s="18"/>
      <c r="N103" s="3"/>
      <c r="O103" s="3"/>
      <c r="P103" s="3"/>
      <c r="Q103" s="3"/>
      <c r="R103" s="3"/>
      <c r="S103" s="3"/>
      <c r="T103" s="3"/>
      <c r="U103" s="3"/>
      <c r="V103" s="3"/>
      <c r="W103" s="3"/>
      <c r="X103" s="3"/>
      <c r="Y103" s="3"/>
      <c r="Z103" s="19"/>
      <c r="AA103" s="3"/>
      <c r="AB103" s="3"/>
      <c r="AC103" s="3"/>
      <c r="AD103" s="3">
        <f t="shared" si="2"/>
        <v>4</v>
      </c>
      <c r="AE103" s="49">
        <v>1900</v>
      </c>
      <c r="AF103" s="49">
        <f t="shared" si="3"/>
        <v>7600</v>
      </c>
    </row>
    <row r="104" spans="1:32" s="10" customFormat="1" ht="225" x14ac:dyDescent="0.25">
      <c r="A104" s="47">
        <v>102</v>
      </c>
      <c r="B104" s="71" t="s">
        <v>375</v>
      </c>
      <c r="C104" s="20" t="s">
        <v>334</v>
      </c>
      <c r="D104" s="79" t="s">
        <v>482</v>
      </c>
      <c r="E104" s="7" t="s">
        <v>88</v>
      </c>
      <c r="F104" s="3" t="s">
        <v>224</v>
      </c>
      <c r="G104" s="3" t="s">
        <v>43</v>
      </c>
      <c r="H104" s="3">
        <v>44905233</v>
      </c>
      <c r="I104" s="3"/>
      <c r="J104" s="3"/>
      <c r="K104" s="9">
        <v>1</v>
      </c>
      <c r="L104" s="9"/>
      <c r="M104" s="9"/>
      <c r="N104" s="3"/>
      <c r="O104" s="3"/>
      <c r="P104" s="3"/>
      <c r="Q104" s="3"/>
      <c r="R104" s="3"/>
      <c r="S104" s="3"/>
      <c r="T104" s="3"/>
      <c r="U104" s="3"/>
      <c r="V104" s="3"/>
      <c r="W104" s="3"/>
      <c r="X104" s="3"/>
      <c r="Y104" s="3"/>
      <c r="Z104" s="3"/>
      <c r="AA104" s="3"/>
      <c r="AB104" s="3"/>
      <c r="AC104" s="3"/>
      <c r="AD104" s="3">
        <f t="shared" si="2"/>
        <v>1</v>
      </c>
      <c r="AE104" s="49">
        <v>5366</v>
      </c>
      <c r="AF104" s="49">
        <f t="shared" si="3"/>
        <v>5366</v>
      </c>
    </row>
    <row r="105" spans="1:32" s="10" customFormat="1" ht="135" x14ac:dyDescent="0.25">
      <c r="A105" s="47">
        <v>103</v>
      </c>
      <c r="B105" s="71" t="s">
        <v>375</v>
      </c>
      <c r="C105" s="35" t="s">
        <v>335</v>
      </c>
      <c r="D105" s="78" t="s">
        <v>482</v>
      </c>
      <c r="E105" s="7" t="s">
        <v>178</v>
      </c>
      <c r="F105" s="5" t="s">
        <v>199</v>
      </c>
      <c r="G105" s="3" t="s">
        <v>43</v>
      </c>
      <c r="H105" s="5" t="s">
        <v>104</v>
      </c>
      <c r="I105" s="3"/>
      <c r="J105" s="3"/>
      <c r="K105" s="3"/>
      <c r="L105" s="3"/>
      <c r="M105" s="3"/>
      <c r="N105" s="3"/>
      <c r="O105" s="3"/>
      <c r="P105" s="3"/>
      <c r="Q105" s="3"/>
      <c r="R105" s="3"/>
      <c r="S105" s="3"/>
      <c r="T105" s="3"/>
      <c r="U105" s="3"/>
      <c r="V105" s="3"/>
      <c r="W105" s="3">
        <v>1</v>
      </c>
      <c r="X105" s="3"/>
      <c r="Y105" s="3"/>
      <c r="Z105" s="3"/>
      <c r="AA105" s="3"/>
      <c r="AB105" s="3"/>
      <c r="AC105" s="3"/>
      <c r="AD105" s="3">
        <f t="shared" si="2"/>
        <v>1</v>
      </c>
      <c r="AE105" s="49">
        <v>6900</v>
      </c>
      <c r="AF105" s="49">
        <f t="shared" si="3"/>
        <v>6900</v>
      </c>
    </row>
    <row r="106" spans="1:32" s="10" customFormat="1" ht="135" x14ac:dyDescent="0.25">
      <c r="A106" s="47">
        <v>104</v>
      </c>
      <c r="B106" s="71" t="s">
        <v>378</v>
      </c>
      <c r="C106" s="6" t="s">
        <v>24</v>
      </c>
      <c r="D106" s="78" t="s">
        <v>483</v>
      </c>
      <c r="E106" s="5" t="s">
        <v>59</v>
      </c>
      <c r="F106" s="5" t="s">
        <v>75</v>
      </c>
      <c r="G106" s="3" t="s">
        <v>43</v>
      </c>
      <c r="H106" s="5" t="s">
        <v>104</v>
      </c>
      <c r="I106" s="3">
        <v>8</v>
      </c>
      <c r="J106" s="3"/>
      <c r="K106" s="18"/>
      <c r="L106" s="18"/>
      <c r="M106" s="18"/>
      <c r="N106" s="3"/>
      <c r="O106" s="3"/>
      <c r="P106" s="3"/>
      <c r="Q106" s="3"/>
      <c r="R106" s="3"/>
      <c r="S106" s="3"/>
      <c r="T106" s="3">
        <v>4</v>
      </c>
      <c r="U106" s="3"/>
      <c r="V106" s="3"/>
      <c r="W106" s="3"/>
      <c r="X106" s="3"/>
      <c r="Y106" s="3"/>
      <c r="Z106" s="19"/>
      <c r="AA106" s="3"/>
      <c r="AB106" s="3"/>
      <c r="AC106" s="3"/>
      <c r="AD106" s="3">
        <f t="shared" si="2"/>
        <v>12</v>
      </c>
      <c r="AE106" s="49">
        <v>2100</v>
      </c>
      <c r="AF106" s="49">
        <f t="shared" si="3"/>
        <v>25200</v>
      </c>
    </row>
    <row r="107" spans="1:32" s="10" customFormat="1" ht="105" x14ac:dyDescent="0.25">
      <c r="A107" s="47">
        <v>105</v>
      </c>
      <c r="B107" s="71" t="s">
        <v>386</v>
      </c>
      <c r="C107" s="6" t="s">
        <v>336</v>
      </c>
      <c r="D107" s="78" t="s">
        <v>484</v>
      </c>
      <c r="E107" s="15" t="s">
        <v>178</v>
      </c>
      <c r="F107" s="3" t="s">
        <v>238</v>
      </c>
      <c r="G107" s="3" t="s">
        <v>43</v>
      </c>
      <c r="H107" s="3" t="s">
        <v>190</v>
      </c>
      <c r="I107" s="3"/>
      <c r="J107" s="3"/>
      <c r="K107" s="3"/>
      <c r="L107" s="3"/>
      <c r="M107" s="3"/>
      <c r="N107" s="3"/>
      <c r="O107" s="3"/>
      <c r="P107" s="3"/>
      <c r="Q107" s="3"/>
      <c r="R107" s="3"/>
      <c r="S107" s="3"/>
      <c r="T107" s="3"/>
      <c r="U107" s="3"/>
      <c r="V107" s="3"/>
      <c r="W107" s="3">
        <v>2</v>
      </c>
      <c r="X107" s="3"/>
      <c r="Y107" s="3"/>
      <c r="Z107" s="3"/>
      <c r="AA107" s="3"/>
      <c r="AB107" s="3"/>
      <c r="AC107" s="3"/>
      <c r="AD107" s="3">
        <f t="shared" si="2"/>
        <v>2</v>
      </c>
      <c r="AE107" s="49">
        <v>2351.25</v>
      </c>
      <c r="AF107" s="49">
        <f t="shared" si="3"/>
        <v>4702.5</v>
      </c>
    </row>
    <row r="108" spans="1:32" s="10" customFormat="1" ht="204" x14ac:dyDescent="0.25">
      <c r="A108" s="47">
        <v>106</v>
      </c>
      <c r="B108" s="71" t="s">
        <v>377</v>
      </c>
      <c r="C108" s="31" t="s">
        <v>337</v>
      </c>
      <c r="D108" s="32" t="s">
        <v>485</v>
      </c>
      <c r="E108" s="8" t="s">
        <v>65</v>
      </c>
      <c r="F108" s="5" t="s">
        <v>66</v>
      </c>
      <c r="G108" s="3" t="s">
        <v>43</v>
      </c>
      <c r="H108" s="5" t="s">
        <v>105</v>
      </c>
      <c r="I108" s="3"/>
      <c r="J108" s="3"/>
      <c r="K108" s="3"/>
      <c r="L108" s="3"/>
      <c r="M108" s="3"/>
      <c r="N108" s="3"/>
      <c r="O108" s="3"/>
      <c r="P108" s="3"/>
      <c r="Q108" s="3"/>
      <c r="R108" s="3"/>
      <c r="S108" s="3"/>
      <c r="T108" s="3"/>
      <c r="U108" s="3">
        <v>1</v>
      </c>
      <c r="V108" s="3"/>
      <c r="W108" s="3">
        <v>1</v>
      </c>
      <c r="X108" s="3"/>
      <c r="Y108" s="3"/>
      <c r="Z108" s="3">
        <v>1</v>
      </c>
      <c r="AA108" s="3"/>
      <c r="AB108" s="3"/>
      <c r="AC108" s="3"/>
      <c r="AD108" s="3">
        <f t="shared" si="2"/>
        <v>3</v>
      </c>
      <c r="AE108" s="49">
        <v>19008</v>
      </c>
      <c r="AF108" s="49">
        <f t="shared" si="3"/>
        <v>57024</v>
      </c>
    </row>
    <row r="109" spans="1:32" s="10" customFormat="1" ht="47.25" x14ac:dyDescent="0.25">
      <c r="A109" s="47">
        <v>107</v>
      </c>
      <c r="B109" s="71" t="s">
        <v>382</v>
      </c>
      <c r="C109" s="6" t="s">
        <v>19</v>
      </c>
      <c r="D109" s="78" t="s">
        <v>486</v>
      </c>
      <c r="E109" s="5" t="s">
        <v>65</v>
      </c>
      <c r="F109" s="5" t="s">
        <v>66</v>
      </c>
      <c r="G109" s="3" t="s">
        <v>43</v>
      </c>
      <c r="H109" s="5" t="s">
        <v>105</v>
      </c>
      <c r="I109" s="3">
        <v>10</v>
      </c>
      <c r="J109" s="3"/>
      <c r="K109" s="18"/>
      <c r="L109" s="18"/>
      <c r="M109" s="18"/>
      <c r="N109" s="3"/>
      <c r="O109" s="3"/>
      <c r="P109" s="3"/>
      <c r="Q109" s="3"/>
      <c r="R109" s="3"/>
      <c r="S109" s="3"/>
      <c r="T109" s="3">
        <v>2</v>
      </c>
      <c r="U109" s="3">
        <v>4</v>
      </c>
      <c r="V109" s="3"/>
      <c r="W109" s="3"/>
      <c r="X109" s="3"/>
      <c r="Y109" s="3">
        <v>3</v>
      </c>
      <c r="Z109" s="19"/>
      <c r="AA109" s="3"/>
      <c r="AB109" s="3"/>
      <c r="AC109" s="3"/>
      <c r="AD109" s="3">
        <f t="shared" si="2"/>
        <v>19</v>
      </c>
      <c r="AE109" s="49">
        <v>2370</v>
      </c>
      <c r="AF109" s="49">
        <f t="shared" si="3"/>
        <v>45030</v>
      </c>
    </row>
    <row r="110" spans="1:32" s="10" customFormat="1" ht="409.5" x14ac:dyDescent="0.25">
      <c r="A110" s="54">
        <v>108</v>
      </c>
      <c r="B110" s="72" t="s">
        <v>371</v>
      </c>
      <c r="C110" s="68" t="s">
        <v>346</v>
      </c>
      <c r="D110" s="88"/>
      <c r="E110" s="67" t="s">
        <v>65</v>
      </c>
      <c r="F110" s="62" t="s">
        <v>242</v>
      </c>
      <c r="G110" s="58" t="s">
        <v>43</v>
      </c>
      <c r="H110" s="58" t="s">
        <v>105</v>
      </c>
      <c r="I110" s="58"/>
      <c r="J110" s="58"/>
      <c r="K110" s="58"/>
      <c r="L110" s="58"/>
      <c r="M110" s="58"/>
      <c r="N110" s="58"/>
      <c r="O110" s="58"/>
      <c r="P110" s="58"/>
      <c r="Q110" s="58"/>
      <c r="R110" s="58"/>
      <c r="S110" s="58"/>
      <c r="T110" s="58"/>
      <c r="U110" s="58"/>
      <c r="V110" s="58"/>
      <c r="W110" s="58">
        <v>2</v>
      </c>
      <c r="X110" s="58"/>
      <c r="Y110" s="58"/>
      <c r="Z110" s="58"/>
      <c r="AA110" s="58"/>
      <c r="AB110" s="58"/>
      <c r="AC110" s="58"/>
      <c r="AD110" s="58">
        <f t="shared" si="2"/>
        <v>2</v>
      </c>
      <c r="AE110" s="59"/>
      <c r="AF110" s="59">
        <f t="shared" si="3"/>
        <v>0</v>
      </c>
    </row>
    <row r="111" spans="1:32" s="10" customFormat="1" ht="31.5" x14ac:dyDescent="0.25">
      <c r="A111" s="54">
        <v>109</v>
      </c>
      <c r="B111" s="72" t="s">
        <v>370</v>
      </c>
      <c r="C111" s="69" t="s">
        <v>126</v>
      </c>
      <c r="D111" s="58"/>
      <c r="E111" s="56" t="s">
        <v>127</v>
      </c>
      <c r="F111" s="58" t="s">
        <v>128</v>
      </c>
      <c r="G111" s="58" t="s">
        <v>129</v>
      </c>
      <c r="H111" s="58" t="s">
        <v>100</v>
      </c>
      <c r="I111" s="58">
        <v>30</v>
      </c>
      <c r="J111" s="58"/>
      <c r="K111" s="58"/>
      <c r="L111" s="58"/>
      <c r="M111" s="58"/>
      <c r="N111" s="58"/>
      <c r="O111" s="58"/>
      <c r="P111" s="58"/>
      <c r="Q111" s="58"/>
      <c r="R111" s="58"/>
      <c r="S111" s="58"/>
      <c r="T111" s="58"/>
      <c r="U111" s="58"/>
      <c r="V111" s="58"/>
      <c r="W111" s="58"/>
      <c r="X111" s="58"/>
      <c r="Y111" s="58"/>
      <c r="Z111" s="58"/>
      <c r="AA111" s="58"/>
      <c r="AB111" s="58"/>
      <c r="AC111" s="58"/>
      <c r="AD111" s="58">
        <f t="shared" si="2"/>
        <v>30</v>
      </c>
      <c r="AE111" s="59"/>
      <c r="AF111" s="59">
        <f t="shared" si="3"/>
        <v>0</v>
      </c>
    </row>
    <row r="112" spans="1:32" s="10" customFormat="1" ht="135" x14ac:dyDescent="0.25">
      <c r="A112" s="47">
        <v>110</v>
      </c>
      <c r="B112" s="71" t="s">
        <v>393</v>
      </c>
      <c r="C112" s="35" t="s">
        <v>339</v>
      </c>
      <c r="D112" s="78" t="s">
        <v>487</v>
      </c>
      <c r="E112" s="7" t="s">
        <v>178</v>
      </c>
      <c r="F112" s="5" t="s">
        <v>197</v>
      </c>
      <c r="G112" s="3" t="s">
        <v>43</v>
      </c>
      <c r="H112" s="5" t="s">
        <v>104</v>
      </c>
      <c r="I112" s="3"/>
      <c r="J112" s="3"/>
      <c r="K112" s="3"/>
      <c r="L112" s="3"/>
      <c r="M112" s="3"/>
      <c r="N112" s="3"/>
      <c r="O112" s="3"/>
      <c r="P112" s="3"/>
      <c r="Q112" s="3"/>
      <c r="R112" s="3"/>
      <c r="S112" s="3"/>
      <c r="T112" s="3"/>
      <c r="U112" s="3"/>
      <c r="V112" s="3"/>
      <c r="W112" s="3">
        <v>1</v>
      </c>
      <c r="X112" s="3"/>
      <c r="Y112" s="3"/>
      <c r="Z112" s="3"/>
      <c r="AA112" s="3"/>
      <c r="AB112" s="3"/>
      <c r="AC112" s="3"/>
      <c r="AD112" s="3">
        <f t="shared" si="2"/>
        <v>1</v>
      </c>
      <c r="AE112" s="49">
        <v>20278</v>
      </c>
      <c r="AF112" s="49">
        <f t="shared" si="3"/>
        <v>20278</v>
      </c>
    </row>
    <row r="113" spans="1:32" s="10" customFormat="1" ht="30" x14ac:dyDescent="0.25">
      <c r="A113" s="47">
        <v>111</v>
      </c>
      <c r="B113" s="71" t="s">
        <v>394</v>
      </c>
      <c r="C113" s="6" t="s">
        <v>30</v>
      </c>
      <c r="D113" s="78" t="s">
        <v>488</v>
      </c>
      <c r="E113" s="5" t="s">
        <v>59</v>
      </c>
      <c r="F113" s="5" t="s">
        <v>60</v>
      </c>
      <c r="G113" s="3" t="s">
        <v>43</v>
      </c>
      <c r="H113" s="5" t="s">
        <v>100</v>
      </c>
      <c r="I113" s="3">
        <v>2</v>
      </c>
      <c r="J113" s="3"/>
      <c r="K113" s="18"/>
      <c r="L113" s="18"/>
      <c r="M113" s="18"/>
      <c r="N113" s="3"/>
      <c r="O113" s="3"/>
      <c r="P113" s="3"/>
      <c r="Q113" s="3"/>
      <c r="R113" s="3"/>
      <c r="S113" s="3"/>
      <c r="T113" s="3"/>
      <c r="U113" s="3"/>
      <c r="V113" s="3"/>
      <c r="W113" s="3"/>
      <c r="X113" s="3"/>
      <c r="Y113" s="3"/>
      <c r="Z113" s="19"/>
      <c r="AA113" s="3"/>
      <c r="AB113" s="3"/>
      <c r="AC113" s="3"/>
      <c r="AD113" s="3">
        <f t="shared" si="2"/>
        <v>2</v>
      </c>
      <c r="AE113" s="49">
        <v>1474.8</v>
      </c>
      <c r="AF113" s="49">
        <f t="shared" si="3"/>
        <v>2949.6</v>
      </c>
    </row>
    <row r="114" spans="1:32" s="10" customFormat="1" ht="165" x14ac:dyDescent="0.25">
      <c r="A114" s="47">
        <v>112</v>
      </c>
      <c r="B114" s="71" t="s">
        <v>394</v>
      </c>
      <c r="C114" s="6" t="s">
        <v>340</v>
      </c>
      <c r="D114" s="78" t="s">
        <v>489</v>
      </c>
      <c r="E114" s="5" t="s">
        <v>59</v>
      </c>
      <c r="F114" s="5" t="s">
        <v>60</v>
      </c>
      <c r="G114" s="3" t="s">
        <v>43</v>
      </c>
      <c r="H114" s="5" t="s">
        <v>100</v>
      </c>
      <c r="I114" s="3">
        <v>1</v>
      </c>
      <c r="J114" s="3"/>
      <c r="K114" s="18"/>
      <c r="L114" s="18"/>
      <c r="M114" s="18"/>
      <c r="N114" s="3"/>
      <c r="O114" s="3"/>
      <c r="P114" s="3"/>
      <c r="Q114" s="3"/>
      <c r="R114" s="3"/>
      <c r="S114" s="3"/>
      <c r="T114" s="3"/>
      <c r="U114" s="3"/>
      <c r="V114" s="3"/>
      <c r="W114" s="3"/>
      <c r="X114" s="3"/>
      <c r="Y114" s="3"/>
      <c r="Z114" s="19"/>
      <c r="AA114" s="3"/>
      <c r="AB114" s="3"/>
      <c r="AC114" s="3"/>
      <c r="AD114" s="3">
        <f t="shared" si="2"/>
        <v>1</v>
      </c>
      <c r="AE114" s="49">
        <v>845.2</v>
      </c>
      <c r="AF114" s="49">
        <f t="shared" si="3"/>
        <v>845.2</v>
      </c>
    </row>
    <row r="115" spans="1:32" s="10" customFormat="1" ht="105" x14ac:dyDescent="0.25">
      <c r="A115" s="47">
        <v>113</v>
      </c>
      <c r="B115" s="71" t="s">
        <v>379</v>
      </c>
      <c r="C115" s="6" t="s">
        <v>31</v>
      </c>
      <c r="D115" s="78" t="s">
        <v>490</v>
      </c>
      <c r="E115" s="5" t="s">
        <v>59</v>
      </c>
      <c r="F115" s="5" t="s">
        <v>60</v>
      </c>
      <c r="G115" s="3" t="s">
        <v>43</v>
      </c>
      <c r="H115" s="5" t="s">
        <v>100</v>
      </c>
      <c r="I115" s="3">
        <v>4</v>
      </c>
      <c r="J115" s="3"/>
      <c r="K115" s="18"/>
      <c r="L115" s="18"/>
      <c r="M115" s="18"/>
      <c r="N115" s="3"/>
      <c r="O115" s="3"/>
      <c r="P115" s="3"/>
      <c r="Q115" s="3"/>
      <c r="R115" s="3"/>
      <c r="S115" s="3"/>
      <c r="T115" s="3"/>
      <c r="U115" s="3"/>
      <c r="V115" s="3"/>
      <c r="W115" s="3"/>
      <c r="X115" s="3"/>
      <c r="Y115" s="3"/>
      <c r="Z115" s="19"/>
      <c r="AA115" s="3"/>
      <c r="AB115" s="3"/>
      <c r="AC115" s="3"/>
      <c r="AD115" s="3">
        <f t="shared" si="2"/>
        <v>4</v>
      </c>
      <c r="AE115" s="49">
        <v>2000</v>
      </c>
      <c r="AF115" s="49">
        <f t="shared" si="3"/>
        <v>8000</v>
      </c>
    </row>
    <row r="116" spans="1:32" s="10" customFormat="1" ht="225" x14ac:dyDescent="0.25">
      <c r="A116" s="47">
        <v>114</v>
      </c>
      <c r="B116" s="71" t="s">
        <v>372</v>
      </c>
      <c r="C116" s="6" t="s">
        <v>341</v>
      </c>
      <c r="D116" s="78" t="s">
        <v>491</v>
      </c>
      <c r="E116" s="5" t="s">
        <v>59</v>
      </c>
      <c r="F116" s="5" t="s">
        <v>60</v>
      </c>
      <c r="G116" s="3" t="s">
        <v>43</v>
      </c>
      <c r="H116" s="5" t="s">
        <v>100</v>
      </c>
      <c r="I116" s="3">
        <v>1</v>
      </c>
      <c r="J116" s="3"/>
      <c r="K116" s="18"/>
      <c r="L116" s="18"/>
      <c r="M116" s="18"/>
      <c r="N116" s="3"/>
      <c r="O116" s="3"/>
      <c r="P116" s="3"/>
      <c r="Q116" s="3"/>
      <c r="R116" s="3"/>
      <c r="S116" s="3"/>
      <c r="T116" s="3"/>
      <c r="U116" s="3"/>
      <c r="V116" s="3"/>
      <c r="W116" s="3"/>
      <c r="X116" s="3"/>
      <c r="Y116" s="3"/>
      <c r="Z116" s="19"/>
      <c r="AA116" s="3"/>
      <c r="AB116" s="3"/>
      <c r="AC116" s="3"/>
      <c r="AD116" s="3">
        <f t="shared" si="2"/>
        <v>1</v>
      </c>
      <c r="AE116" s="49">
        <v>856</v>
      </c>
      <c r="AF116" s="49">
        <f t="shared" si="3"/>
        <v>856</v>
      </c>
    </row>
    <row r="117" spans="1:32" s="10" customFormat="1" ht="135" x14ac:dyDescent="0.25">
      <c r="A117" s="47">
        <v>115</v>
      </c>
      <c r="B117" s="71" t="s">
        <v>372</v>
      </c>
      <c r="C117" s="6" t="s">
        <v>342</v>
      </c>
      <c r="D117" s="78" t="s">
        <v>492</v>
      </c>
      <c r="E117" s="5" t="s">
        <v>59</v>
      </c>
      <c r="F117" s="5" t="s">
        <v>60</v>
      </c>
      <c r="G117" s="3" t="s">
        <v>43</v>
      </c>
      <c r="H117" s="5" t="s">
        <v>100</v>
      </c>
      <c r="I117" s="3">
        <v>2</v>
      </c>
      <c r="J117" s="3"/>
      <c r="K117" s="18"/>
      <c r="L117" s="18"/>
      <c r="M117" s="18"/>
      <c r="N117" s="3"/>
      <c r="O117" s="3"/>
      <c r="P117" s="3"/>
      <c r="Q117" s="3"/>
      <c r="R117" s="3"/>
      <c r="S117" s="3"/>
      <c r="T117" s="3"/>
      <c r="U117" s="3"/>
      <c r="V117" s="3"/>
      <c r="W117" s="3"/>
      <c r="X117" s="3"/>
      <c r="Y117" s="3"/>
      <c r="Z117" s="19"/>
      <c r="AA117" s="3"/>
      <c r="AB117" s="3"/>
      <c r="AC117" s="3"/>
      <c r="AD117" s="3">
        <f t="shared" si="2"/>
        <v>2</v>
      </c>
      <c r="AE117" s="49">
        <v>866.2</v>
      </c>
      <c r="AF117" s="49">
        <f t="shared" si="3"/>
        <v>1732.4</v>
      </c>
    </row>
    <row r="118" spans="1:32" s="10" customFormat="1" ht="60" x14ac:dyDescent="0.25">
      <c r="A118" s="47">
        <v>116</v>
      </c>
      <c r="B118" s="71" t="s">
        <v>379</v>
      </c>
      <c r="C118" s="6" t="s">
        <v>343</v>
      </c>
      <c r="D118" s="78" t="s">
        <v>493</v>
      </c>
      <c r="E118" s="5" t="s">
        <v>59</v>
      </c>
      <c r="F118" s="5" t="s">
        <v>60</v>
      </c>
      <c r="G118" s="3" t="s">
        <v>43</v>
      </c>
      <c r="H118" s="5" t="s">
        <v>100</v>
      </c>
      <c r="I118" s="3">
        <v>1</v>
      </c>
      <c r="J118" s="3"/>
      <c r="K118" s="18"/>
      <c r="L118" s="18"/>
      <c r="M118" s="18"/>
      <c r="N118" s="3"/>
      <c r="O118" s="3"/>
      <c r="P118" s="3"/>
      <c r="Q118" s="3"/>
      <c r="R118" s="3"/>
      <c r="S118" s="3"/>
      <c r="T118" s="3"/>
      <c r="U118" s="3"/>
      <c r="V118" s="3"/>
      <c r="W118" s="3"/>
      <c r="X118" s="3"/>
      <c r="Y118" s="3"/>
      <c r="Z118" s="19"/>
      <c r="AA118" s="3"/>
      <c r="AB118" s="3"/>
      <c r="AC118" s="3"/>
      <c r="AD118" s="3">
        <f t="shared" si="2"/>
        <v>1</v>
      </c>
      <c r="AE118" s="49">
        <v>1180</v>
      </c>
      <c r="AF118" s="49">
        <f t="shared" si="3"/>
        <v>1180</v>
      </c>
    </row>
    <row r="119" spans="1:32" s="10" customFormat="1" ht="31.5" x14ac:dyDescent="0.25">
      <c r="A119" s="47">
        <v>117</v>
      </c>
      <c r="B119" s="71" t="s">
        <v>383</v>
      </c>
      <c r="C119" s="36" t="s">
        <v>137</v>
      </c>
      <c r="D119" s="89" t="s">
        <v>494</v>
      </c>
      <c r="E119" s="7" t="s">
        <v>201</v>
      </c>
      <c r="F119" s="5" t="s">
        <v>233</v>
      </c>
      <c r="G119" s="3" t="s">
        <v>43</v>
      </c>
      <c r="H119" s="5" t="s">
        <v>100</v>
      </c>
      <c r="I119" s="3"/>
      <c r="J119" s="3"/>
      <c r="K119" s="3"/>
      <c r="L119" s="3"/>
      <c r="M119" s="3"/>
      <c r="N119" s="3"/>
      <c r="O119" s="3"/>
      <c r="P119" s="3"/>
      <c r="Q119" s="3"/>
      <c r="R119" s="3"/>
      <c r="S119" s="3"/>
      <c r="T119" s="3"/>
      <c r="U119" s="3"/>
      <c r="V119" s="3"/>
      <c r="W119" s="3">
        <v>4</v>
      </c>
      <c r="X119" s="3"/>
      <c r="Y119" s="3"/>
      <c r="Z119" s="3"/>
      <c r="AA119" s="3"/>
      <c r="AB119" s="3"/>
      <c r="AC119" s="3"/>
      <c r="AD119" s="3">
        <f t="shared" si="2"/>
        <v>4</v>
      </c>
      <c r="AE119" s="49">
        <v>2020</v>
      </c>
      <c r="AF119" s="49">
        <f t="shared" si="3"/>
        <v>8080</v>
      </c>
    </row>
    <row r="120" spans="1:32" s="10" customFormat="1" ht="75" x14ac:dyDescent="0.25">
      <c r="A120" s="47">
        <v>118</v>
      </c>
      <c r="B120" s="71" t="s">
        <v>378</v>
      </c>
      <c r="C120" s="6" t="s">
        <v>27</v>
      </c>
      <c r="D120" s="78" t="s">
        <v>495</v>
      </c>
      <c r="E120" s="5" t="s">
        <v>47</v>
      </c>
      <c r="F120" s="5" t="s">
        <v>49</v>
      </c>
      <c r="G120" s="3" t="s">
        <v>43</v>
      </c>
      <c r="H120" s="5" t="s">
        <v>100</v>
      </c>
      <c r="I120" s="3">
        <v>31</v>
      </c>
      <c r="J120" s="3"/>
      <c r="K120" s="18"/>
      <c r="L120" s="18"/>
      <c r="M120" s="18"/>
      <c r="N120" s="3"/>
      <c r="O120" s="3"/>
      <c r="P120" s="3"/>
      <c r="Q120" s="3"/>
      <c r="R120" s="3"/>
      <c r="S120" s="3"/>
      <c r="T120" s="3"/>
      <c r="U120" s="3"/>
      <c r="V120" s="3"/>
      <c r="W120" s="3"/>
      <c r="X120" s="3"/>
      <c r="Y120" s="3">
        <v>3</v>
      </c>
      <c r="Z120" s="19"/>
      <c r="AA120" s="3"/>
      <c r="AB120" s="3"/>
      <c r="AC120" s="3"/>
      <c r="AD120" s="3">
        <f t="shared" si="2"/>
        <v>34</v>
      </c>
      <c r="AE120" s="49">
        <v>200</v>
      </c>
      <c r="AF120" s="49">
        <f t="shared" si="3"/>
        <v>6800</v>
      </c>
    </row>
    <row r="121" spans="1:32" s="10" customFormat="1" ht="30" x14ac:dyDescent="0.25">
      <c r="A121" s="54">
        <v>119</v>
      </c>
      <c r="B121" s="72" t="s">
        <v>370</v>
      </c>
      <c r="C121" s="55" t="s">
        <v>16</v>
      </c>
      <c r="D121" s="81"/>
      <c r="E121" s="62" t="s">
        <v>61</v>
      </c>
      <c r="F121" s="62" t="s">
        <v>62</v>
      </c>
      <c r="G121" s="58" t="s">
        <v>43</v>
      </c>
      <c r="H121" s="62" t="s">
        <v>103</v>
      </c>
      <c r="I121" s="58">
        <v>10</v>
      </c>
      <c r="J121" s="58"/>
      <c r="K121" s="65"/>
      <c r="L121" s="65"/>
      <c r="M121" s="65"/>
      <c r="N121" s="58"/>
      <c r="O121" s="58"/>
      <c r="P121" s="58"/>
      <c r="Q121" s="58"/>
      <c r="R121" s="58"/>
      <c r="S121" s="58"/>
      <c r="T121" s="58"/>
      <c r="U121" s="58"/>
      <c r="V121" s="58"/>
      <c r="W121" s="58"/>
      <c r="X121" s="58"/>
      <c r="Y121" s="58"/>
      <c r="Z121" s="66"/>
      <c r="AA121" s="58"/>
      <c r="AB121" s="58"/>
      <c r="AC121" s="58"/>
      <c r="AD121" s="58">
        <f t="shared" si="2"/>
        <v>10</v>
      </c>
      <c r="AE121" s="59"/>
      <c r="AF121" s="59">
        <f t="shared" si="3"/>
        <v>0</v>
      </c>
    </row>
    <row r="122" spans="1:32" s="10" customFormat="1" ht="31.5" x14ac:dyDescent="0.25">
      <c r="A122" s="47">
        <v>120</v>
      </c>
      <c r="B122" s="71" t="s">
        <v>378</v>
      </c>
      <c r="C122" s="17" t="s">
        <v>163</v>
      </c>
      <c r="D122" s="18" t="s">
        <v>496</v>
      </c>
      <c r="E122" s="4">
        <v>5607</v>
      </c>
      <c r="F122" s="4" t="s">
        <v>271</v>
      </c>
      <c r="G122" s="3" t="s">
        <v>43</v>
      </c>
      <c r="H122" s="5" t="s">
        <v>103</v>
      </c>
      <c r="I122" s="3"/>
      <c r="J122" s="3"/>
      <c r="K122" s="3"/>
      <c r="L122" s="3"/>
      <c r="M122" s="3"/>
      <c r="N122" s="3"/>
      <c r="O122" s="3"/>
      <c r="P122" s="3"/>
      <c r="Q122" s="3"/>
      <c r="R122" s="3"/>
      <c r="S122" s="3"/>
      <c r="T122" s="3"/>
      <c r="U122" s="3"/>
      <c r="V122" s="3"/>
      <c r="W122" s="3"/>
      <c r="X122" s="3"/>
      <c r="Y122" s="3"/>
      <c r="Z122" s="3"/>
      <c r="AA122" s="3"/>
      <c r="AB122" s="3">
        <v>10</v>
      </c>
      <c r="AC122" s="3"/>
      <c r="AD122" s="3">
        <f t="shared" si="2"/>
        <v>10</v>
      </c>
      <c r="AE122" s="49">
        <v>14.3</v>
      </c>
      <c r="AF122" s="49">
        <f t="shared" si="3"/>
        <v>143</v>
      </c>
    </row>
    <row r="123" spans="1:32" s="10" customFormat="1" ht="31.5" x14ac:dyDescent="0.25">
      <c r="A123" s="47">
        <v>121</v>
      </c>
      <c r="B123" s="71" t="s">
        <v>378</v>
      </c>
      <c r="C123" s="17" t="s">
        <v>162</v>
      </c>
      <c r="D123" s="18" t="s">
        <v>497</v>
      </c>
      <c r="E123" s="4">
        <v>5607</v>
      </c>
      <c r="F123" s="4" t="s">
        <v>270</v>
      </c>
      <c r="G123" s="3" t="s">
        <v>43</v>
      </c>
      <c r="H123" s="5" t="s">
        <v>103</v>
      </c>
      <c r="I123" s="3"/>
      <c r="J123" s="3"/>
      <c r="K123" s="3"/>
      <c r="L123" s="3"/>
      <c r="M123" s="3"/>
      <c r="N123" s="3"/>
      <c r="O123" s="3"/>
      <c r="P123" s="3"/>
      <c r="Q123" s="3"/>
      <c r="R123" s="3"/>
      <c r="S123" s="3"/>
      <c r="T123" s="3"/>
      <c r="U123" s="3"/>
      <c r="V123" s="3"/>
      <c r="W123" s="3"/>
      <c r="X123" s="3"/>
      <c r="Y123" s="3"/>
      <c r="Z123" s="3"/>
      <c r="AA123" s="3"/>
      <c r="AB123" s="3">
        <v>4</v>
      </c>
      <c r="AC123" s="3"/>
      <c r="AD123" s="3">
        <f t="shared" si="2"/>
        <v>4</v>
      </c>
      <c r="AE123" s="49">
        <v>21</v>
      </c>
      <c r="AF123" s="49">
        <f t="shared" si="3"/>
        <v>84</v>
      </c>
    </row>
    <row r="124" spans="1:32" s="10" customFormat="1" ht="31.5" x14ac:dyDescent="0.25">
      <c r="A124" s="47">
        <v>122</v>
      </c>
      <c r="B124" s="71" t="s">
        <v>378</v>
      </c>
      <c r="C124" s="17" t="s">
        <v>161</v>
      </c>
      <c r="D124" s="18" t="s">
        <v>498</v>
      </c>
      <c r="E124" s="4">
        <v>5607</v>
      </c>
      <c r="F124" s="4" t="s">
        <v>269</v>
      </c>
      <c r="G124" s="3" t="s">
        <v>43</v>
      </c>
      <c r="H124" s="5" t="s">
        <v>103</v>
      </c>
      <c r="I124" s="3"/>
      <c r="J124" s="3"/>
      <c r="K124" s="3"/>
      <c r="L124" s="3"/>
      <c r="M124" s="3"/>
      <c r="N124" s="3"/>
      <c r="O124" s="3"/>
      <c r="P124" s="3"/>
      <c r="Q124" s="3"/>
      <c r="R124" s="3"/>
      <c r="S124" s="3"/>
      <c r="T124" s="3"/>
      <c r="U124" s="3"/>
      <c r="V124" s="3"/>
      <c r="W124" s="3"/>
      <c r="X124" s="3"/>
      <c r="Y124" s="3"/>
      <c r="Z124" s="3"/>
      <c r="AA124" s="3"/>
      <c r="AB124" s="3">
        <v>4</v>
      </c>
      <c r="AC124" s="3"/>
      <c r="AD124" s="3">
        <f t="shared" si="2"/>
        <v>4</v>
      </c>
      <c r="AE124" s="49">
        <v>21</v>
      </c>
      <c r="AF124" s="49">
        <f t="shared" si="3"/>
        <v>84</v>
      </c>
    </row>
    <row r="125" spans="1:32" s="10" customFormat="1" ht="90" x14ac:dyDescent="0.25">
      <c r="A125" s="47">
        <v>123</v>
      </c>
      <c r="B125" s="71" t="s">
        <v>380</v>
      </c>
      <c r="C125" s="20" t="s">
        <v>121</v>
      </c>
      <c r="D125" s="79" t="s">
        <v>499</v>
      </c>
      <c r="E125" s="7" t="s">
        <v>178</v>
      </c>
      <c r="F125" s="3" t="s">
        <v>213</v>
      </c>
      <c r="G125" s="3" t="s">
        <v>43</v>
      </c>
      <c r="H125" s="3">
        <v>44905233</v>
      </c>
      <c r="I125" s="3"/>
      <c r="J125" s="3"/>
      <c r="K125" s="9">
        <v>1</v>
      </c>
      <c r="L125" s="9"/>
      <c r="M125" s="9"/>
      <c r="N125" s="3"/>
      <c r="O125" s="3"/>
      <c r="P125" s="3"/>
      <c r="Q125" s="3"/>
      <c r="R125" s="3"/>
      <c r="S125" s="3"/>
      <c r="T125" s="3"/>
      <c r="U125" s="3"/>
      <c r="V125" s="3"/>
      <c r="W125" s="3"/>
      <c r="X125" s="3"/>
      <c r="Y125" s="3"/>
      <c r="Z125" s="3"/>
      <c r="AA125" s="3"/>
      <c r="AB125" s="3"/>
      <c r="AC125" s="3"/>
      <c r="AD125" s="3">
        <f t="shared" si="2"/>
        <v>1</v>
      </c>
      <c r="AE125" s="49">
        <v>113000</v>
      </c>
      <c r="AF125" s="49">
        <f t="shared" si="3"/>
        <v>113000</v>
      </c>
    </row>
    <row r="126" spans="1:32" s="10" customFormat="1" ht="105" x14ac:dyDescent="0.25">
      <c r="A126" s="47">
        <v>124</v>
      </c>
      <c r="B126" s="71" t="s">
        <v>386</v>
      </c>
      <c r="C126" s="20" t="s">
        <v>135</v>
      </c>
      <c r="D126" s="79" t="s">
        <v>500</v>
      </c>
      <c r="E126" s="15" t="s">
        <v>195</v>
      </c>
      <c r="F126" s="3" t="s">
        <v>196</v>
      </c>
      <c r="G126" s="3" t="s">
        <v>288</v>
      </c>
      <c r="H126" s="3" t="s">
        <v>187</v>
      </c>
      <c r="I126" s="3"/>
      <c r="J126" s="3"/>
      <c r="K126" s="3"/>
      <c r="L126" s="3"/>
      <c r="M126" s="3"/>
      <c r="N126" s="3"/>
      <c r="O126" s="3"/>
      <c r="P126" s="3"/>
      <c r="Q126" s="3"/>
      <c r="R126" s="3"/>
      <c r="S126" s="3"/>
      <c r="T126" s="3"/>
      <c r="U126" s="3"/>
      <c r="V126" s="3"/>
      <c r="W126" s="3">
        <v>4</v>
      </c>
      <c r="X126" s="3"/>
      <c r="Y126" s="3"/>
      <c r="Z126" s="3"/>
      <c r="AA126" s="3"/>
      <c r="AB126" s="3"/>
      <c r="AC126" s="3"/>
      <c r="AD126" s="3">
        <f t="shared" si="2"/>
        <v>4</v>
      </c>
      <c r="AE126" s="49">
        <v>990</v>
      </c>
      <c r="AF126" s="49">
        <f t="shared" si="3"/>
        <v>3960</v>
      </c>
    </row>
    <row r="127" spans="1:32" s="10" customFormat="1" ht="330" x14ac:dyDescent="0.25">
      <c r="A127" s="47">
        <v>125</v>
      </c>
      <c r="B127" s="71" t="s">
        <v>379</v>
      </c>
      <c r="C127" s="6" t="s">
        <v>41</v>
      </c>
      <c r="D127" s="79" t="s">
        <v>501</v>
      </c>
      <c r="E127" s="5" t="s">
        <v>88</v>
      </c>
      <c r="F127" s="5" t="s">
        <v>90</v>
      </c>
      <c r="G127" s="3" t="s">
        <v>43</v>
      </c>
      <c r="H127" s="5" t="s">
        <v>108</v>
      </c>
      <c r="I127" s="3">
        <v>6</v>
      </c>
      <c r="J127" s="3"/>
      <c r="K127" s="18"/>
      <c r="L127" s="18"/>
      <c r="M127" s="16"/>
      <c r="N127" s="3"/>
      <c r="O127" s="3"/>
      <c r="P127" s="3"/>
      <c r="Q127" s="3"/>
      <c r="R127" s="3"/>
      <c r="S127" s="3"/>
      <c r="T127" s="3"/>
      <c r="U127" s="3"/>
      <c r="V127" s="3"/>
      <c r="W127" s="3"/>
      <c r="X127" s="3"/>
      <c r="Y127" s="3"/>
      <c r="Z127" s="25"/>
      <c r="AA127" s="3"/>
      <c r="AB127" s="3"/>
      <c r="AC127" s="3"/>
      <c r="AD127" s="3">
        <f t="shared" si="2"/>
        <v>6</v>
      </c>
      <c r="AE127" s="49">
        <v>7999.99</v>
      </c>
      <c r="AF127" s="49">
        <f t="shared" si="3"/>
        <v>47999.94</v>
      </c>
    </row>
    <row r="128" spans="1:32" s="10" customFormat="1" ht="375" x14ac:dyDescent="0.25">
      <c r="A128" s="47">
        <v>126</v>
      </c>
      <c r="B128" s="71" t="s">
        <v>379</v>
      </c>
      <c r="C128" s="6" t="s">
        <v>40</v>
      </c>
      <c r="D128" s="78" t="s">
        <v>502</v>
      </c>
      <c r="E128" s="5" t="s">
        <v>88</v>
      </c>
      <c r="F128" s="5" t="s">
        <v>90</v>
      </c>
      <c r="G128" s="3" t="s">
        <v>43</v>
      </c>
      <c r="H128" s="5" t="s">
        <v>108</v>
      </c>
      <c r="I128" s="3">
        <v>6</v>
      </c>
      <c r="J128" s="3"/>
      <c r="K128" s="18"/>
      <c r="L128" s="18"/>
      <c r="M128" s="16"/>
      <c r="N128" s="3"/>
      <c r="O128" s="3"/>
      <c r="P128" s="3"/>
      <c r="Q128" s="3"/>
      <c r="R128" s="3"/>
      <c r="S128" s="3"/>
      <c r="T128" s="3"/>
      <c r="U128" s="3"/>
      <c r="V128" s="3"/>
      <c r="W128" s="3"/>
      <c r="X128" s="3"/>
      <c r="Y128" s="3"/>
      <c r="Z128" s="25"/>
      <c r="AA128" s="3"/>
      <c r="AB128" s="3"/>
      <c r="AC128" s="3"/>
      <c r="AD128" s="3">
        <f t="shared" si="2"/>
        <v>6</v>
      </c>
      <c r="AE128" s="49">
        <v>9400</v>
      </c>
      <c r="AF128" s="49">
        <f t="shared" si="3"/>
        <v>56400</v>
      </c>
    </row>
    <row r="129" spans="1:32" s="10" customFormat="1" ht="45" x14ac:dyDescent="0.25">
      <c r="A129" s="47">
        <v>127</v>
      </c>
      <c r="B129" s="71" t="s">
        <v>376</v>
      </c>
      <c r="C129" s="6" t="s">
        <v>144</v>
      </c>
      <c r="D129" s="78" t="s">
        <v>503</v>
      </c>
      <c r="E129" s="15" t="s">
        <v>246</v>
      </c>
      <c r="F129" s="3" t="s">
        <v>247</v>
      </c>
      <c r="G129" s="3" t="s">
        <v>43</v>
      </c>
      <c r="H129" s="3" t="s">
        <v>103</v>
      </c>
      <c r="I129" s="3"/>
      <c r="J129" s="3"/>
      <c r="K129" s="3"/>
      <c r="L129" s="3"/>
      <c r="M129" s="3"/>
      <c r="N129" s="3"/>
      <c r="O129" s="3"/>
      <c r="P129" s="3"/>
      <c r="Q129" s="3"/>
      <c r="R129" s="3"/>
      <c r="S129" s="3"/>
      <c r="T129" s="3"/>
      <c r="U129" s="3"/>
      <c r="V129" s="3"/>
      <c r="W129" s="3"/>
      <c r="X129" s="3"/>
      <c r="Y129" s="3"/>
      <c r="Z129" s="3"/>
      <c r="AA129" s="3"/>
      <c r="AB129" s="3">
        <v>4</v>
      </c>
      <c r="AC129" s="3"/>
      <c r="AD129" s="3">
        <f t="shared" si="2"/>
        <v>4</v>
      </c>
      <c r="AE129" s="49">
        <v>479</v>
      </c>
      <c r="AF129" s="49">
        <f t="shared" si="3"/>
        <v>1916</v>
      </c>
    </row>
    <row r="130" spans="1:32" s="10" customFormat="1" ht="135" x14ac:dyDescent="0.25">
      <c r="A130" s="54">
        <v>128</v>
      </c>
      <c r="B130" s="72" t="s">
        <v>370</v>
      </c>
      <c r="C130" s="63" t="s">
        <v>273</v>
      </c>
      <c r="D130" s="82"/>
      <c r="E130" s="56" t="s">
        <v>277</v>
      </c>
      <c r="F130" s="57" t="s">
        <v>278</v>
      </c>
      <c r="G130" s="58" t="s">
        <v>43</v>
      </c>
      <c r="H130" s="58">
        <v>44905408</v>
      </c>
      <c r="I130" s="58"/>
      <c r="J130" s="58"/>
      <c r="K130" s="58"/>
      <c r="L130" s="58"/>
      <c r="M130" s="58"/>
      <c r="N130" s="58"/>
      <c r="O130" s="58"/>
      <c r="P130" s="58"/>
      <c r="Q130" s="58"/>
      <c r="R130" s="58"/>
      <c r="S130" s="58"/>
      <c r="T130" s="58"/>
      <c r="U130" s="58"/>
      <c r="V130" s="58"/>
      <c r="W130" s="58"/>
      <c r="X130" s="58"/>
      <c r="Y130" s="58"/>
      <c r="Z130" s="58"/>
      <c r="AA130" s="58"/>
      <c r="AB130" s="58"/>
      <c r="AC130" s="58">
        <v>1</v>
      </c>
      <c r="AD130" s="58">
        <f t="shared" si="2"/>
        <v>1</v>
      </c>
      <c r="AE130" s="59"/>
      <c r="AF130" s="59">
        <f t="shared" si="3"/>
        <v>0</v>
      </c>
    </row>
    <row r="131" spans="1:32" s="10" customFormat="1" ht="31.5" x14ac:dyDescent="0.25">
      <c r="A131" s="47">
        <v>129</v>
      </c>
      <c r="B131" s="71" t="s">
        <v>393</v>
      </c>
      <c r="C131" s="6" t="s">
        <v>11</v>
      </c>
      <c r="D131" s="78" t="s">
        <v>504</v>
      </c>
      <c r="E131" s="5" t="s">
        <v>54</v>
      </c>
      <c r="F131" s="5" t="s">
        <v>55</v>
      </c>
      <c r="G131" s="3" t="s">
        <v>43</v>
      </c>
      <c r="H131" s="5" t="s">
        <v>100</v>
      </c>
      <c r="I131" s="3">
        <v>4</v>
      </c>
      <c r="J131" s="3"/>
      <c r="K131" s="18"/>
      <c r="L131" s="18"/>
      <c r="M131" s="18"/>
      <c r="N131" s="3"/>
      <c r="O131" s="3"/>
      <c r="P131" s="3"/>
      <c r="Q131" s="3"/>
      <c r="R131" s="3"/>
      <c r="S131" s="3"/>
      <c r="T131" s="3">
        <v>2</v>
      </c>
      <c r="U131" s="3"/>
      <c r="V131" s="3">
        <v>2</v>
      </c>
      <c r="W131" s="3"/>
      <c r="X131" s="3">
        <v>1</v>
      </c>
      <c r="Y131" s="3"/>
      <c r="Z131" s="19"/>
      <c r="AA131" s="3"/>
      <c r="AB131" s="3">
        <v>2</v>
      </c>
      <c r="AC131" s="3"/>
      <c r="AD131" s="3">
        <f t="shared" si="2"/>
        <v>11</v>
      </c>
      <c r="AE131" s="49">
        <v>500.42</v>
      </c>
      <c r="AF131" s="49">
        <f t="shared" si="3"/>
        <v>5504.62</v>
      </c>
    </row>
    <row r="132" spans="1:32" s="10" customFormat="1" ht="30" x14ac:dyDescent="0.25">
      <c r="A132" s="47">
        <v>130</v>
      </c>
      <c r="B132" s="71" t="s">
        <v>387</v>
      </c>
      <c r="C132" s="36" t="s">
        <v>138</v>
      </c>
      <c r="D132" s="89" t="s">
        <v>505</v>
      </c>
      <c r="E132" s="7" t="s">
        <v>200</v>
      </c>
      <c r="F132" s="5" t="s">
        <v>202</v>
      </c>
      <c r="G132" s="3" t="s">
        <v>43</v>
      </c>
      <c r="H132" s="5" t="s">
        <v>100</v>
      </c>
      <c r="I132" s="3"/>
      <c r="J132" s="3"/>
      <c r="K132" s="3"/>
      <c r="L132" s="3"/>
      <c r="M132" s="3"/>
      <c r="N132" s="3"/>
      <c r="O132" s="3"/>
      <c r="P132" s="3"/>
      <c r="Q132" s="3"/>
      <c r="R132" s="3"/>
      <c r="S132" s="3"/>
      <c r="T132" s="3"/>
      <c r="U132" s="3"/>
      <c r="V132" s="3"/>
      <c r="W132" s="3">
        <v>4</v>
      </c>
      <c r="X132" s="3"/>
      <c r="Y132" s="3"/>
      <c r="Z132" s="3"/>
      <c r="AA132" s="3"/>
      <c r="AB132" s="3"/>
      <c r="AC132" s="3"/>
      <c r="AD132" s="3">
        <f t="shared" ref="AD132:AD163" si="4">SUM(I132:AC132)</f>
        <v>4</v>
      </c>
      <c r="AE132" s="49">
        <v>730</v>
      </c>
      <c r="AF132" s="49">
        <f t="shared" ref="AF132:AF163" si="5">AD132*AE132</f>
        <v>2920</v>
      </c>
    </row>
    <row r="133" spans="1:32" s="10" customFormat="1" ht="210" x14ac:dyDescent="0.25">
      <c r="A133" s="47">
        <v>131</v>
      </c>
      <c r="B133" s="71" t="s">
        <v>387</v>
      </c>
      <c r="C133" s="6" t="s">
        <v>338</v>
      </c>
      <c r="D133" s="78" t="s">
        <v>506</v>
      </c>
      <c r="E133" s="15" t="s">
        <v>243</v>
      </c>
      <c r="F133" s="3" t="s">
        <v>244</v>
      </c>
      <c r="G133" s="3" t="s">
        <v>43</v>
      </c>
      <c r="H133" s="3" t="s">
        <v>105</v>
      </c>
      <c r="I133" s="3"/>
      <c r="J133" s="3"/>
      <c r="K133" s="3"/>
      <c r="L133" s="3"/>
      <c r="M133" s="3"/>
      <c r="N133" s="3"/>
      <c r="O133" s="3"/>
      <c r="P133" s="3"/>
      <c r="Q133" s="3"/>
      <c r="R133" s="3"/>
      <c r="S133" s="3"/>
      <c r="T133" s="3"/>
      <c r="U133" s="3"/>
      <c r="V133" s="3"/>
      <c r="W133" s="3"/>
      <c r="X133" s="3"/>
      <c r="Y133" s="3"/>
      <c r="Z133" s="3"/>
      <c r="AA133" s="3"/>
      <c r="AB133" s="3">
        <v>1</v>
      </c>
      <c r="AC133" s="3"/>
      <c r="AD133" s="3">
        <f t="shared" si="4"/>
        <v>1</v>
      </c>
      <c r="AE133" s="49">
        <v>11498</v>
      </c>
      <c r="AF133" s="49">
        <f t="shared" si="5"/>
        <v>11498</v>
      </c>
    </row>
    <row r="134" spans="1:32" s="10" customFormat="1" ht="165" x14ac:dyDescent="0.25">
      <c r="A134" s="47">
        <v>132</v>
      </c>
      <c r="B134" s="71" t="s">
        <v>379</v>
      </c>
      <c r="C134" s="14" t="s">
        <v>333</v>
      </c>
      <c r="D134" s="78" t="s">
        <v>507</v>
      </c>
      <c r="E134" s="15" t="s">
        <v>200</v>
      </c>
      <c r="F134" s="3" t="s">
        <v>215</v>
      </c>
      <c r="G134" s="3" t="s">
        <v>43</v>
      </c>
      <c r="H134" s="3" t="s">
        <v>104</v>
      </c>
      <c r="I134" s="3"/>
      <c r="J134" s="3"/>
      <c r="K134" s="3"/>
      <c r="L134" s="3"/>
      <c r="M134" s="3"/>
      <c r="N134" s="3"/>
      <c r="O134" s="3"/>
      <c r="P134" s="3"/>
      <c r="Q134" s="3"/>
      <c r="R134" s="3"/>
      <c r="S134" s="3"/>
      <c r="T134" s="3"/>
      <c r="U134" s="3"/>
      <c r="V134" s="3"/>
      <c r="W134" s="3"/>
      <c r="X134" s="3"/>
      <c r="Y134" s="3"/>
      <c r="Z134" s="3"/>
      <c r="AA134" s="3"/>
      <c r="AB134" s="3"/>
      <c r="AC134" s="3">
        <v>1</v>
      </c>
      <c r="AD134" s="3">
        <f t="shared" si="4"/>
        <v>1</v>
      </c>
      <c r="AE134" s="49">
        <v>2200</v>
      </c>
      <c r="AF134" s="49">
        <f t="shared" si="5"/>
        <v>2200</v>
      </c>
    </row>
    <row r="135" spans="1:32" s="10" customFormat="1" ht="142.5" x14ac:dyDescent="0.25">
      <c r="A135" s="47">
        <v>133</v>
      </c>
      <c r="B135" s="71" t="s">
        <v>386</v>
      </c>
      <c r="C135" s="17" t="s">
        <v>154</v>
      </c>
      <c r="D135" s="18" t="s">
        <v>508</v>
      </c>
      <c r="E135" s="4">
        <v>2401</v>
      </c>
      <c r="F135" s="4" t="s">
        <v>264</v>
      </c>
      <c r="G135" s="3" t="s">
        <v>43</v>
      </c>
      <c r="H135" s="3" t="s">
        <v>104</v>
      </c>
      <c r="I135" s="3"/>
      <c r="J135" s="3"/>
      <c r="K135" s="3"/>
      <c r="L135" s="3"/>
      <c r="M135" s="3"/>
      <c r="N135" s="3"/>
      <c r="O135" s="3"/>
      <c r="P135" s="3"/>
      <c r="Q135" s="3"/>
      <c r="R135" s="3"/>
      <c r="S135" s="3"/>
      <c r="T135" s="3"/>
      <c r="U135" s="3"/>
      <c r="V135" s="3"/>
      <c r="W135" s="3"/>
      <c r="X135" s="3"/>
      <c r="Y135" s="3"/>
      <c r="Z135" s="3"/>
      <c r="AA135" s="3"/>
      <c r="AB135" s="3">
        <v>1</v>
      </c>
      <c r="AC135" s="3"/>
      <c r="AD135" s="3">
        <f t="shared" si="4"/>
        <v>1</v>
      </c>
      <c r="AE135" s="49">
        <v>4731.21</v>
      </c>
      <c r="AF135" s="49">
        <f t="shared" si="5"/>
        <v>4731.21</v>
      </c>
    </row>
    <row r="136" spans="1:32" s="10" customFormat="1" ht="60" x14ac:dyDescent="0.25">
      <c r="A136" s="47">
        <v>134</v>
      </c>
      <c r="B136" s="71" t="s">
        <v>392</v>
      </c>
      <c r="C136" s="27" t="s">
        <v>352</v>
      </c>
      <c r="D136" s="84" t="s">
        <v>509</v>
      </c>
      <c r="E136" s="15" t="s">
        <v>178</v>
      </c>
      <c r="F136" s="37" t="s">
        <v>185</v>
      </c>
      <c r="G136" s="3" t="s">
        <v>43</v>
      </c>
      <c r="H136" s="3" t="s">
        <v>104</v>
      </c>
      <c r="I136" s="3"/>
      <c r="J136" s="3"/>
      <c r="K136" s="3"/>
      <c r="L136" s="3"/>
      <c r="M136" s="3"/>
      <c r="N136" s="3"/>
      <c r="O136" s="3"/>
      <c r="P136" s="3"/>
      <c r="Q136" s="3"/>
      <c r="R136" s="3"/>
      <c r="S136" s="3"/>
      <c r="T136" s="3"/>
      <c r="U136" s="3"/>
      <c r="V136" s="3"/>
      <c r="W136" s="3"/>
      <c r="X136" s="3">
        <v>2</v>
      </c>
      <c r="Y136" s="3"/>
      <c r="Z136" s="3"/>
      <c r="AA136" s="3"/>
      <c r="AB136" s="3"/>
      <c r="AC136" s="3"/>
      <c r="AD136" s="3">
        <f t="shared" si="4"/>
        <v>2</v>
      </c>
      <c r="AE136" s="49">
        <v>4340</v>
      </c>
      <c r="AF136" s="49">
        <f t="shared" si="5"/>
        <v>8680</v>
      </c>
    </row>
    <row r="137" spans="1:32" s="10" customFormat="1" ht="135" x14ac:dyDescent="0.25">
      <c r="A137" s="47">
        <v>135</v>
      </c>
      <c r="B137" s="71" t="s">
        <v>385</v>
      </c>
      <c r="C137" s="6" t="s">
        <v>345</v>
      </c>
      <c r="D137" s="78" t="s">
        <v>510</v>
      </c>
      <c r="E137" s="7" t="s">
        <v>88</v>
      </c>
      <c r="F137" s="8">
        <v>12360053</v>
      </c>
      <c r="G137" s="3" t="s">
        <v>43</v>
      </c>
      <c r="H137" s="3">
        <v>44905233</v>
      </c>
      <c r="I137" s="3"/>
      <c r="J137" s="3"/>
      <c r="K137" s="3"/>
      <c r="L137" s="3"/>
      <c r="M137" s="3"/>
      <c r="N137" s="3"/>
      <c r="O137" s="3"/>
      <c r="P137" s="3"/>
      <c r="Q137" s="3"/>
      <c r="R137" s="3"/>
      <c r="S137" s="3"/>
      <c r="T137" s="3"/>
      <c r="U137" s="3"/>
      <c r="V137" s="3"/>
      <c r="W137" s="3"/>
      <c r="X137" s="3"/>
      <c r="Y137" s="3"/>
      <c r="Z137" s="3"/>
      <c r="AA137" s="3"/>
      <c r="AB137" s="3"/>
      <c r="AC137" s="3">
        <v>5</v>
      </c>
      <c r="AD137" s="3">
        <f t="shared" si="4"/>
        <v>5</v>
      </c>
      <c r="AE137" s="49">
        <v>3500</v>
      </c>
      <c r="AF137" s="49">
        <f t="shared" si="5"/>
        <v>17500</v>
      </c>
    </row>
    <row r="138" spans="1:32" s="10" customFormat="1" ht="120" x14ac:dyDescent="0.25">
      <c r="A138" s="47">
        <v>136</v>
      </c>
      <c r="B138" s="71" t="s">
        <v>392</v>
      </c>
      <c r="C138" s="6" t="s">
        <v>349</v>
      </c>
      <c r="D138" s="78" t="s">
        <v>511</v>
      </c>
      <c r="E138" s="7" t="s">
        <v>88</v>
      </c>
      <c r="F138" s="8">
        <v>114332019</v>
      </c>
      <c r="G138" s="3" t="s">
        <v>43</v>
      </c>
      <c r="H138" s="3">
        <v>44905233</v>
      </c>
      <c r="I138" s="3"/>
      <c r="J138" s="3"/>
      <c r="K138" s="3"/>
      <c r="L138" s="3"/>
      <c r="M138" s="3"/>
      <c r="N138" s="3"/>
      <c r="O138" s="3"/>
      <c r="P138" s="3"/>
      <c r="Q138" s="3"/>
      <c r="R138" s="3">
        <v>1</v>
      </c>
      <c r="S138" s="3"/>
      <c r="T138" s="3"/>
      <c r="U138" s="3"/>
      <c r="V138" s="3"/>
      <c r="W138" s="3"/>
      <c r="X138" s="3"/>
      <c r="Y138" s="3">
        <v>2</v>
      </c>
      <c r="Z138" s="3">
        <v>1</v>
      </c>
      <c r="AA138" s="3"/>
      <c r="AB138" s="3"/>
      <c r="AC138" s="3">
        <v>9</v>
      </c>
      <c r="AD138" s="3">
        <f t="shared" si="4"/>
        <v>13</v>
      </c>
      <c r="AE138" s="49">
        <v>4990</v>
      </c>
      <c r="AF138" s="49">
        <f t="shared" si="5"/>
        <v>64870</v>
      </c>
    </row>
    <row r="139" spans="1:32" s="10" customFormat="1" ht="60" x14ac:dyDescent="0.25">
      <c r="A139" s="47">
        <v>137</v>
      </c>
      <c r="B139" s="71" t="s">
        <v>380</v>
      </c>
      <c r="C139" s="6" t="s">
        <v>21</v>
      </c>
      <c r="D139" s="78" t="s">
        <v>512</v>
      </c>
      <c r="E139" s="5" t="s">
        <v>71</v>
      </c>
      <c r="F139" s="5" t="s">
        <v>72</v>
      </c>
      <c r="G139" s="3" t="s">
        <v>43</v>
      </c>
      <c r="H139" s="5" t="s">
        <v>104</v>
      </c>
      <c r="I139" s="3">
        <v>2</v>
      </c>
      <c r="J139" s="3"/>
      <c r="K139" s="18"/>
      <c r="L139" s="18"/>
      <c r="M139" s="18"/>
      <c r="N139" s="3"/>
      <c r="O139" s="3"/>
      <c r="P139" s="3"/>
      <c r="Q139" s="3"/>
      <c r="R139" s="3"/>
      <c r="S139" s="3"/>
      <c r="T139" s="3">
        <v>3</v>
      </c>
      <c r="U139" s="3">
        <v>5</v>
      </c>
      <c r="V139" s="3">
        <v>6</v>
      </c>
      <c r="W139" s="3">
        <v>4</v>
      </c>
      <c r="X139" s="3">
        <v>2</v>
      </c>
      <c r="Y139" s="3"/>
      <c r="Z139" s="19"/>
      <c r="AA139" s="3"/>
      <c r="AB139" s="3">
        <v>1</v>
      </c>
      <c r="AC139" s="3"/>
      <c r="AD139" s="3">
        <f t="shared" si="4"/>
        <v>23</v>
      </c>
      <c r="AE139" s="49">
        <v>7000</v>
      </c>
      <c r="AF139" s="49">
        <f t="shared" si="5"/>
        <v>161000</v>
      </c>
    </row>
    <row r="140" spans="1:32" s="10" customFormat="1" ht="120" x14ac:dyDescent="0.25">
      <c r="A140" s="47">
        <v>138</v>
      </c>
      <c r="B140" s="71" t="s">
        <v>385</v>
      </c>
      <c r="C140" s="6" t="s">
        <v>348</v>
      </c>
      <c r="D140" s="78" t="s">
        <v>513</v>
      </c>
      <c r="E140" s="7" t="s">
        <v>88</v>
      </c>
      <c r="F140" s="8">
        <v>114332024</v>
      </c>
      <c r="G140" s="3" t="s">
        <v>43</v>
      </c>
      <c r="H140" s="3">
        <v>44905233</v>
      </c>
      <c r="I140" s="3"/>
      <c r="J140" s="3"/>
      <c r="K140" s="3"/>
      <c r="L140" s="3"/>
      <c r="M140" s="3"/>
      <c r="N140" s="3"/>
      <c r="O140" s="3"/>
      <c r="P140" s="3"/>
      <c r="Q140" s="3"/>
      <c r="R140" s="3"/>
      <c r="S140" s="3"/>
      <c r="T140" s="3"/>
      <c r="U140" s="3"/>
      <c r="V140" s="3"/>
      <c r="W140" s="3"/>
      <c r="X140" s="3"/>
      <c r="Y140" s="3"/>
      <c r="Z140" s="3"/>
      <c r="AA140" s="3"/>
      <c r="AB140" s="3">
        <v>1</v>
      </c>
      <c r="AC140" s="3">
        <v>5</v>
      </c>
      <c r="AD140" s="3">
        <f t="shared" si="4"/>
        <v>6</v>
      </c>
      <c r="AE140" s="49">
        <v>2720</v>
      </c>
      <c r="AF140" s="49">
        <f t="shared" si="5"/>
        <v>16320</v>
      </c>
    </row>
    <row r="141" spans="1:32" s="10" customFormat="1" ht="135" x14ac:dyDescent="0.25">
      <c r="A141" s="47">
        <v>139</v>
      </c>
      <c r="B141" s="71" t="s">
        <v>387</v>
      </c>
      <c r="C141" s="27" t="s">
        <v>350</v>
      </c>
      <c r="D141" s="84" t="s">
        <v>514</v>
      </c>
      <c r="E141" s="15" t="s">
        <v>178</v>
      </c>
      <c r="F141" s="37" t="s">
        <v>183</v>
      </c>
      <c r="G141" s="3" t="s">
        <v>43</v>
      </c>
      <c r="H141" s="3" t="s">
        <v>104</v>
      </c>
      <c r="I141" s="3"/>
      <c r="J141" s="3"/>
      <c r="K141" s="3"/>
      <c r="L141" s="3"/>
      <c r="M141" s="3"/>
      <c r="N141" s="3"/>
      <c r="O141" s="3"/>
      <c r="P141" s="3"/>
      <c r="Q141" s="3"/>
      <c r="R141" s="3"/>
      <c r="S141" s="3"/>
      <c r="T141" s="3"/>
      <c r="U141" s="3"/>
      <c r="V141" s="3">
        <v>3</v>
      </c>
      <c r="W141" s="3"/>
      <c r="X141" s="3">
        <v>23</v>
      </c>
      <c r="Y141" s="3"/>
      <c r="Z141" s="3"/>
      <c r="AA141" s="3"/>
      <c r="AB141" s="3"/>
      <c r="AC141" s="3"/>
      <c r="AD141" s="3">
        <f t="shared" si="4"/>
        <v>26</v>
      </c>
      <c r="AE141" s="49">
        <v>1970</v>
      </c>
      <c r="AF141" s="49">
        <f t="shared" si="5"/>
        <v>51220</v>
      </c>
    </row>
    <row r="142" spans="1:32" s="10" customFormat="1" ht="45" x14ac:dyDescent="0.25">
      <c r="A142" s="47">
        <v>140</v>
      </c>
      <c r="B142" s="71" t="s">
        <v>392</v>
      </c>
      <c r="C142" s="20" t="s">
        <v>353</v>
      </c>
      <c r="D142" s="79" t="s">
        <v>515</v>
      </c>
      <c r="E142" s="15" t="s">
        <v>178</v>
      </c>
      <c r="F142" s="3" t="s">
        <v>183</v>
      </c>
      <c r="G142" s="3" t="s">
        <v>43</v>
      </c>
      <c r="H142" s="3" t="s">
        <v>104</v>
      </c>
      <c r="I142" s="3"/>
      <c r="J142" s="3"/>
      <c r="K142" s="3"/>
      <c r="L142" s="3"/>
      <c r="M142" s="3"/>
      <c r="N142" s="3"/>
      <c r="O142" s="3">
        <v>1</v>
      </c>
      <c r="P142" s="3"/>
      <c r="Q142" s="3"/>
      <c r="R142" s="3"/>
      <c r="S142" s="3"/>
      <c r="T142" s="3"/>
      <c r="U142" s="3"/>
      <c r="V142" s="3"/>
      <c r="W142" s="3">
        <v>5</v>
      </c>
      <c r="X142" s="3"/>
      <c r="Y142" s="3"/>
      <c r="Z142" s="3"/>
      <c r="AA142" s="3"/>
      <c r="AB142" s="3"/>
      <c r="AC142" s="3"/>
      <c r="AD142" s="3">
        <f t="shared" si="4"/>
        <v>6</v>
      </c>
      <c r="AE142" s="49">
        <v>5099</v>
      </c>
      <c r="AF142" s="49">
        <f t="shared" si="5"/>
        <v>30594</v>
      </c>
    </row>
    <row r="143" spans="1:32" s="10" customFormat="1" ht="315" x14ac:dyDescent="0.25">
      <c r="A143" s="47">
        <v>141</v>
      </c>
      <c r="B143" s="71" t="s">
        <v>381</v>
      </c>
      <c r="C143" s="38" t="s">
        <v>351</v>
      </c>
      <c r="D143" s="79" t="s">
        <v>516</v>
      </c>
      <c r="E143" s="15" t="s">
        <v>178</v>
      </c>
      <c r="F143" s="3" t="s">
        <v>183</v>
      </c>
      <c r="G143" s="3" t="s">
        <v>43</v>
      </c>
      <c r="H143" s="3" t="s">
        <v>104</v>
      </c>
      <c r="I143" s="3"/>
      <c r="J143" s="3"/>
      <c r="K143" s="3"/>
      <c r="L143" s="3"/>
      <c r="M143" s="3"/>
      <c r="N143" s="3"/>
      <c r="O143" s="3"/>
      <c r="P143" s="3"/>
      <c r="Q143" s="3"/>
      <c r="R143" s="3"/>
      <c r="S143" s="3"/>
      <c r="T143" s="3"/>
      <c r="U143" s="3"/>
      <c r="V143" s="3"/>
      <c r="W143" s="3">
        <v>29</v>
      </c>
      <c r="X143" s="3"/>
      <c r="Y143" s="3"/>
      <c r="Z143" s="3"/>
      <c r="AA143" s="3"/>
      <c r="AB143" s="3"/>
      <c r="AC143" s="3"/>
      <c r="AD143" s="3">
        <f t="shared" si="4"/>
        <v>29</v>
      </c>
      <c r="AE143" s="49">
        <v>1875</v>
      </c>
      <c r="AF143" s="49">
        <f t="shared" si="5"/>
        <v>54375</v>
      </c>
    </row>
    <row r="144" spans="1:32" s="10" customFormat="1" ht="31.5" x14ac:dyDescent="0.25">
      <c r="A144" s="47">
        <v>142</v>
      </c>
      <c r="B144" s="71" t="s">
        <v>393</v>
      </c>
      <c r="C144" s="6" t="s">
        <v>5</v>
      </c>
      <c r="D144" s="78" t="s">
        <v>517</v>
      </c>
      <c r="E144" s="5" t="s">
        <v>44</v>
      </c>
      <c r="F144" s="5" t="s">
        <v>45</v>
      </c>
      <c r="G144" s="3" t="s">
        <v>43</v>
      </c>
      <c r="H144" s="5" t="s">
        <v>100</v>
      </c>
      <c r="I144" s="3">
        <v>2</v>
      </c>
      <c r="J144" s="3"/>
      <c r="K144" s="18"/>
      <c r="L144" s="18"/>
      <c r="M144" s="18"/>
      <c r="N144" s="3"/>
      <c r="O144" s="3"/>
      <c r="P144" s="3"/>
      <c r="Q144" s="3"/>
      <c r="R144" s="3"/>
      <c r="S144" s="3"/>
      <c r="T144" s="3"/>
      <c r="U144" s="3"/>
      <c r="V144" s="3"/>
      <c r="W144" s="3"/>
      <c r="X144" s="3"/>
      <c r="Y144" s="3">
        <v>1</v>
      </c>
      <c r="Z144" s="19"/>
      <c r="AA144" s="3"/>
      <c r="AB144" s="3"/>
      <c r="AC144" s="3">
        <v>2</v>
      </c>
      <c r="AD144" s="3">
        <f t="shared" si="4"/>
        <v>5</v>
      </c>
      <c r="AE144" s="49">
        <v>1289.94</v>
      </c>
      <c r="AF144" s="49">
        <f t="shared" si="5"/>
        <v>6449.7000000000007</v>
      </c>
    </row>
    <row r="145" spans="1:32" s="10" customFormat="1" ht="31.5" x14ac:dyDescent="0.25">
      <c r="A145" s="47">
        <v>143</v>
      </c>
      <c r="B145" s="71" t="s">
        <v>393</v>
      </c>
      <c r="C145" s="6" t="s">
        <v>6</v>
      </c>
      <c r="D145" s="78" t="s">
        <v>518</v>
      </c>
      <c r="E145" s="5" t="s">
        <v>44</v>
      </c>
      <c r="F145" s="5" t="s">
        <v>45</v>
      </c>
      <c r="G145" s="3" t="s">
        <v>43</v>
      </c>
      <c r="H145" s="5" t="s">
        <v>100</v>
      </c>
      <c r="I145" s="3">
        <v>4</v>
      </c>
      <c r="J145" s="3"/>
      <c r="K145" s="18"/>
      <c r="L145" s="18"/>
      <c r="M145" s="18"/>
      <c r="N145" s="3"/>
      <c r="O145" s="3"/>
      <c r="P145" s="3"/>
      <c r="Q145" s="3"/>
      <c r="R145" s="3"/>
      <c r="S145" s="3"/>
      <c r="T145" s="3">
        <v>2</v>
      </c>
      <c r="U145" s="3"/>
      <c r="V145" s="3">
        <v>2</v>
      </c>
      <c r="W145" s="3"/>
      <c r="X145" s="3"/>
      <c r="Y145" s="3"/>
      <c r="Z145" s="19"/>
      <c r="AA145" s="3"/>
      <c r="AB145" s="3"/>
      <c r="AC145" s="3"/>
      <c r="AD145" s="3">
        <f t="shared" si="4"/>
        <v>8</v>
      </c>
      <c r="AE145" s="49">
        <v>387.82</v>
      </c>
      <c r="AF145" s="49">
        <f t="shared" si="5"/>
        <v>3102.56</v>
      </c>
    </row>
    <row r="146" spans="1:32" s="10" customFormat="1" ht="15.75" x14ac:dyDescent="0.25">
      <c r="A146" s="54">
        <v>144</v>
      </c>
      <c r="B146" s="72" t="s">
        <v>397</v>
      </c>
      <c r="C146" s="55" t="s">
        <v>13</v>
      </c>
      <c r="D146" s="81"/>
      <c r="E146" s="5" t="s">
        <v>44</v>
      </c>
      <c r="F146" s="5" t="s">
        <v>45</v>
      </c>
      <c r="G146" s="3" t="s">
        <v>43</v>
      </c>
      <c r="H146" s="5" t="s">
        <v>100</v>
      </c>
      <c r="I146" s="3">
        <v>1</v>
      </c>
      <c r="J146" s="3"/>
      <c r="K146" s="18"/>
      <c r="L146" s="18"/>
      <c r="M146" s="18"/>
      <c r="N146" s="3"/>
      <c r="O146" s="3"/>
      <c r="P146" s="3"/>
      <c r="Q146" s="3"/>
      <c r="R146" s="3"/>
      <c r="S146" s="3"/>
      <c r="T146" s="3"/>
      <c r="U146" s="3"/>
      <c r="V146" s="3"/>
      <c r="W146" s="3"/>
      <c r="X146" s="3"/>
      <c r="Y146" s="3"/>
      <c r="Z146" s="19"/>
      <c r="AA146" s="3"/>
      <c r="AB146" s="3">
        <v>2</v>
      </c>
      <c r="AC146" s="3"/>
      <c r="AD146" s="58">
        <f t="shared" si="4"/>
        <v>3</v>
      </c>
      <c r="AE146" s="59"/>
      <c r="AF146" s="59">
        <f t="shared" si="5"/>
        <v>0</v>
      </c>
    </row>
    <row r="147" spans="1:32" s="10" customFormat="1" ht="135" x14ac:dyDescent="0.25">
      <c r="A147" s="47">
        <v>145</v>
      </c>
      <c r="B147" s="71" t="s">
        <v>378</v>
      </c>
      <c r="C147" s="6" t="s">
        <v>26</v>
      </c>
      <c r="D147" s="78" t="s">
        <v>519</v>
      </c>
      <c r="E147" s="5" t="s">
        <v>59</v>
      </c>
      <c r="F147" s="5" t="s">
        <v>64</v>
      </c>
      <c r="G147" s="3" t="s">
        <v>43</v>
      </c>
      <c r="H147" s="5" t="s">
        <v>104</v>
      </c>
      <c r="I147" s="3">
        <v>1</v>
      </c>
      <c r="J147" s="3"/>
      <c r="K147" s="18"/>
      <c r="L147" s="18"/>
      <c r="M147" s="18"/>
      <c r="N147" s="3"/>
      <c r="O147" s="3"/>
      <c r="P147" s="3"/>
      <c r="Q147" s="3"/>
      <c r="R147" s="3"/>
      <c r="S147" s="3"/>
      <c r="T147" s="3"/>
      <c r="U147" s="3"/>
      <c r="V147" s="3"/>
      <c r="W147" s="3"/>
      <c r="X147" s="3"/>
      <c r="Y147" s="3"/>
      <c r="Z147" s="19"/>
      <c r="AA147" s="3"/>
      <c r="AB147" s="3"/>
      <c r="AC147" s="3"/>
      <c r="AD147" s="3">
        <f t="shared" si="4"/>
        <v>1</v>
      </c>
      <c r="AE147" s="49">
        <v>5100</v>
      </c>
      <c r="AF147" s="49">
        <f t="shared" si="5"/>
        <v>5100</v>
      </c>
    </row>
    <row r="148" spans="1:32" s="10" customFormat="1" ht="89.25" x14ac:dyDescent="0.25">
      <c r="A148" s="47">
        <v>146</v>
      </c>
      <c r="B148" s="71" t="s">
        <v>393</v>
      </c>
      <c r="C148" s="26" t="s">
        <v>133</v>
      </c>
      <c r="D148" s="78" t="s">
        <v>520</v>
      </c>
      <c r="E148" s="15" t="s">
        <v>230</v>
      </c>
      <c r="F148" s="3" t="s">
        <v>212</v>
      </c>
      <c r="G148" s="3" t="s">
        <v>43</v>
      </c>
      <c r="H148" s="3" t="s">
        <v>191</v>
      </c>
      <c r="I148" s="3"/>
      <c r="J148" s="3"/>
      <c r="K148" s="3"/>
      <c r="L148" s="3"/>
      <c r="M148" s="3"/>
      <c r="N148" s="3"/>
      <c r="O148" s="3"/>
      <c r="P148" s="3"/>
      <c r="Q148" s="3"/>
      <c r="R148" s="3"/>
      <c r="S148" s="3"/>
      <c r="T148" s="3"/>
      <c r="U148" s="3"/>
      <c r="V148" s="3">
        <v>11</v>
      </c>
      <c r="W148" s="3"/>
      <c r="X148" s="3"/>
      <c r="Y148" s="3"/>
      <c r="Z148" s="3"/>
      <c r="AA148" s="3"/>
      <c r="AB148" s="3"/>
      <c r="AC148" s="3"/>
      <c r="AD148" s="3">
        <f t="shared" si="4"/>
        <v>11</v>
      </c>
      <c r="AE148" s="49">
        <v>338.6</v>
      </c>
      <c r="AF148" s="49">
        <f t="shared" si="5"/>
        <v>3724.6000000000004</v>
      </c>
    </row>
    <row r="149" spans="1:32" s="10" customFormat="1" ht="38.25" x14ac:dyDescent="0.25">
      <c r="A149" s="47">
        <v>147</v>
      </c>
      <c r="B149" s="71" t="s">
        <v>378</v>
      </c>
      <c r="C149" s="26" t="s">
        <v>131</v>
      </c>
      <c r="D149" s="83" t="s">
        <v>521</v>
      </c>
      <c r="E149" s="15" t="s">
        <v>50</v>
      </c>
      <c r="F149" s="3" t="s">
        <v>229</v>
      </c>
      <c r="G149" s="3" t="s">
        <v>43</v>
      </c>
      <c r="H149" s="3" t="s">
        <v>104</v>
      </c>
      <c r="I149" s="3"/>
      <c r="J149" s="3"/>
      <c r="K149" s="3"/>
      <c r="L149" s="3"/>
      <c r="M149" s="3"/>
      <c r="N149" s="3"/>
      <c r="O149" s="3"/>
      <c r="P149" s="3"/>
      <c r="Q149" s="3"/>
      <c r="R149" s="3"/>
      <c r="S149" s="3"/>
      <c r="T149" s="3"/>
      <c r="U149" s="3"/>
      <c r="V149" s="3">
        <v>7</v>
      </c>
      <c r="W149" s="3"/>
      <c r="X149" s="3"/>
      <c r="Y149" s="3"/>
      <c r="Z149" s="3"/>
      <c r="AA149" s="3"/>
      <c r="AB149" s="3"/>
      <c r="AC149" s="3"/>
      <c r="AD149" s="3">
        <f t="shared" si="4"/>
        <v>7</v>
      </c>
      <c r="AE149" s="49">
        <v>130</v>
      </c>
      <c r="AF149" s="49">
        <f t="shared" si="5"/>
        <v>910</v>
      </c>
    </row>
    <row r="150" spans="1:32" s="10" customFormat="1" ht="42.75" x14ac:dyDescent="0.25">
      <c r="A150" s="54">
        <v>148</v>
      </c>
      <c r="B150" s="72" t="s">
        <v>370</v>
      </c>
      <c r="C150" s="60" t="s">
        <v>150</v>
      </c>
      <c r="D150" s="65"/>
      <c r="E150" s="61">
        <v>2402</v>
      </c>
      <c r="F150" s="70" t="s">
        <v>258</v>
      </c>
      <c r="G150" s="58" t="s">
        <v>43</v>
      </c>
      <c r="H150" s="58" t="s">
        <v>104</v>
      </c>
      <c r="I150" s="58"/>
      <c r="J150" s="58"/>
      <c r="K150" s="58"/>
      <c r="L150" s="58"/>
      <c r="M150" s="58"/>
      <c r="N150" s="58"/>
      <c r="O150" s="58"/>
      <c r="P150" s="58"/>
      <c r="Q150" s="58"/>
      <c r="R150" s="58"/>
      <c r="S150" s="58"/>
      <c r="T150" s="58"/>
      <c r="U150" s="58"/>
      <c r="V150" s="58"/>
      <c r="W150" s="58"/>
      <c r="X150" s="58"/>
      <c r="Y150" s="58"/>
      <c r="Z150" s="58"/>
      <c r="AA150" s="58"/>
      <c r="AB150" s="58">
        <v>1</v>
      </c>
      <c r="AC150" s="58"/>
      <c r="AD150" s="58">
        <f t="shared" si="4"/>
        <v>1</v>
      </c>
      <c r="AE150" s="59"/>
      <c r="AF150" s="59">
        <f t="shared" si="5"/>
        <v>0</v>
      </c>
    </row>
    <row r="151" spans="1:32" s="10" customFormat="1" ht="45" x14ac:dyDescent="0.25">
      <c r="A151" s="54">
        <v>149</v>
      </c>
      <c r="B151" s="72" t="s">
        <v>397</v>
      </c>
      <c r="C151" s="76" t="s">
        <v>143</v>
      </c>
      <c r="D151" s="86"/>
      <c r="E151" s="7" t="s">
        <v>200</v>
      </c>
      <c r="F151" s="40" t="s">
        <v>217</v>
      </c>
      <c r="G151" s="3" t="s">
        <v>43</v>
      </c>
      <c r="H151" s="40" t="s">
        <v>100</v>
      </c>
      <c r="I151" s="3"/>
      <c r="J151" s="3"/>
      <c r="K151" s="3"/>
      <c r="L151" s="3"/>
      <c r="M151" s="3"/>
      <c r="N151" s="3"/>
      <c r="O151" s="3"/>
      <c r="P151" s="3"/>
      <c r="Q151" s="3"/>
      <c r="R151" s="3"/>
      <c r="S151" s="3"/>
      <c r="T151" s="3"/>
      <c r="U151" s="3"/>
      <c r="V151" s="3"/>
      <c r="W151" s="3"/>
      <c r="X151" s="3"/>
      <c r="Y151" s="3"/>
      <c r="Z151" s="3"/>
      <c r="AA151" s="3">
        <v>4</v>
      </c>
      <c r="AB151" s="3"/>
      <c r="AC151" s="3"/>
      <c r="AD151" s="58">
        <f t="shared" si="4"/>
        <v>4</v>
      </c>
      <c r="AE151" s="59"/>
      <c r="AF151" s="59">
        <f t="shared" si="5"/>
        <v>0</v>
      </c>
    </row>
    <row r="152" spans="1:32" s="10" customFormat="1" ht="38.25" x14ac:dyDescent="0.25">
      <c r="A152" s="47">
        <v>150</v>
      </c>
      <c r="B152" s="71" t="s">
        <v>393</v>
      </c>
      <c r="C152" s="31" t="s">
        <v>165</v>
      </c>
      <c r="D152" s="32" t="s">
        <v>522</v>
      </c>
      <c r="E152" s="15" t="s">
        <v>272</v>
      </c>
      <c r="F152" s="5" t="s">
        <v>203</v>
      </c>
      <c r="G152" s="3" t="s">
        <v>43</v>
      </c>
      <c r="H152" s="5" t="s">
        <v>191</v>
      </c>
      <c r="I152" s="3"/>
      <c r="J152" s="3"/>
      <c r="K152" s="3"/>
      <c r="L152" s="3"/>
      <c r="M152" s="3"/>
      <c r="N152" s="3"/>
      <c r="O152" s="3"/>
      <c r="P152" s="3"/>
      <c r="Q152" s="3"/>
      <c r="R152" s="3"/>
      <c r="S152" s="3"/>
      <c r="T152" s="3"/>
      <c r="U152" s="3"/>
      <c r="V152" s="3"/>
      <c r="W152" s="3">
        <v>15</v>
      </c>
      <c r="X152" s="3"/>
      <c r="Y152" s="3"/>
      <c r="Z152" s="3"/>
      <c r="AA152" s="3"/>
      <c r="AB152" s="3"/>
      <c r="AC152" s="3"/>
      <c r="AD152" s="3">
        <f t="shared" si="4"/>
        <v>15</v>
      </c>
      <c r="AE152" s="49">
        <v>549.99</v>
      </c>
      <c r="AF152" s="49">
        <f t="shared" si="5"/>
        <v>8249.85</v>
      </c>
    </row>
    <row r="153" spans="1:32" s="10" customFormat="1" ht="195" x14ac:dyDescent="0.25">
      <c r="A153" s="54">
        <v>151</v>
      </c>
      <c r="B153" s="72" t="s">
        <v>397</v>
      </c>
      <c r="C153" s="76" t="s">
        <v>124</v>
      </c>
      <c r="D153" s="86"/>
      <c r="E153" s="56" t="s">
        <v>285</v>
      </c>
      <c r="F153" s="58" t="s">
        <v>225</v>
      </c>
      <c r="G153" s="58" t="s">
        <v>43</v>
      </c>
      <c r="H153" s="58">
        <v>44905242</v>
      </c>
      <c r="I153" s="58"/>
      <c r="J153" s="58"/>
      <c r="K153" s="77">
        <v>1</v>
      </c>
      <c r="L153" s="77"/>
      <c r="M153" s="77"/>
      <c r="N153" s="58"/>
      <c r="O153" s="58"/>
      <c r="P153" s="58"/>
      <c r="Q153" s="58"/>
      <c r="R153" s="58"/>
      <c r="S153" s="58"/>
      <c r="T153" s="58"/>
      <c r="U153" s="58"/>
      <c r="V153" s="58"/>
      <c r="W153" s="58"/>
      <c r="X153" s="58"/>
      <c r="Y153" s="58"/>
      <c r="Z153" s="58"/>
      <c r="AA153" s="58"/>
      <c r="AB153" s="58"/>
      <c r="AC153" s="58"/>
      <c r="AD153" s="58">
        <f t="shared" si="4"/>
        <v>1</v>
      </c>
      <c r="AE153" s="59"/>
      <c r="AF153" s="59">
        <f t="shared" si="5"/>
        <v>0</v>
      </c>
    </row>
    <row r="154" spans="1:32" s="10" customFormat="1" ht="135" x14ac:dyDescent="0.25">
      <c r="A154" s="47">
        <v>152</v>
      </c>
      <c r="B154" s="71" t="s">
        <v>393</v>
      </c>
      <c r="C154" s="14" t="s">
        <v>169</v>
      </c>
      <c r="D154" s="78" t="s">
        <v>523</v>
      </c>
      <c r="E154" s="7" t="s">
        <v>47</v>
      </c>
      <c r="F154" s="8" t="s">
        <v>55</v>
      </c>
      <c r="G154" s="3" t="s">
        <v>43</v>
      </c>
      <c r="H154" s="3">
        <v>44905233</v>
      </c>
      <c r="I154" s="3"/>
      <c r="J154" s="3"/>
      <c r="K154" s="3"/>
      <c r="L154" s="3"/>
      <c r="M154" s="3"/>
      <c r="N154" s="3"/>
      <c r="O154" s="3"/>
      <c r="P154" s="3"/>
      <c r="Q154" s="3"/>
      <c r="R154" s="3"/>
      <c r="S154" s="3"/>
      <c r="T154" s="3"/>
      <c r="U154" s="3"/>
      <c r="V154" s="3"/>
      <c r="W154" s="3"/>
      <c r="X154" s="3"/>
      <c r="Y154" s="3"/>
      <c r="Z154" s="3"/>
      <c r="AA154" s="3"/>
      <c r="AB154" s="3"/>
      <c r="AC154" s="3">
        <v>1</v>
      </c>
      <c r="AD154" s="3">
        <f t="shared" si="4"/>
        <v>1</v>
      </c>
      <c r="AE154" s="49">
        <v>1354.16</v>
      </c>
      <c r="AF154" s="49">
        <f t="shared" si="5"/>
        <v>1354.16</v>
      </c>
    </row>
    <row r="155" spans="1:32" s="10" customFormat="1" ht="409.5" x14ac:dyDescent="0.25">
      <c r="A155" s="47">
        <v>153</v>
      </c>
      <c r="B155" s="71" t="s">
        <v>374</v>
      </c>
      <c r="C155" s="6" t="s">
        <v>347</v>
      </c>
      <c r="D155" s="78" t="s">
        <v>524</v>
      </c>
      <c r="E155" s="7" t="s">
        <v>214</v>
      </c>
      <c r="F155" s="8" t="s">
        <v>280</v>
      </c>
      <c r="G155" s="3" t="s">
        <v>43</v>
      </c>
      <c r="H155" s="3">
        <v>44905235</v>
      </c>
      <c r="I155" s="3"/>
      <c r="J155" s="3"/>
      <c r="K155" s="3"/>
      <c r="L155" s="3"/>
      <c r="M155" s="3"/>
      <c r="N155" s="3"/>
      <c r="O155" s="3"/>
      <c r="P155" s="3"/>
      <c r="Q155" s="3"/>
      <c r="R155" s="3"/>
      <c r="S155" s="3"/>
      <c r="T155" s="3"/>
      <c r="U155" s="3"/>
      <c r="V155" s="3"/>
      <c r="W155" s="3"/>
      <c r="X155" s="3"/>
      <c r="Y155" s="3"/>
      <c r="Z155" s="3"/>
      <c r="AA155" s="3"/>
      <c r="AB155" s="3"/>
      <c r="AC155" s="3">
        <v>2</v>
      </c>
      <c r="AD155" s="3">
        <f t="shared" si="4"/>
        <v>2</v>
      </c>
      <c r="AE155" s="49">
        <v>19484</v>
      </c>
      <c r="AF155" s="49">
        <f t="shared" si="5"/>
        <v>38968</v>
      </c>
    </row>
    <row r="156" spans="1:32" s="10" customFormat="1" ht="195" x14ac:dyDescent="0.25">
      <c r="A156" s="47">
        <v>154</v>
      </c>
      <c r="B156" s="71" t="s">
        <v>393</v>
      </c>
      <c r="C156" s="6" t="s">
        <v>33</v>
      </c>
      <c r="D156" s="78" t="s">
        <v>525</v>
      </c>
      <c r="E156" s="7" t="s">
        <v>88</v>
      </c>
      <c r="F156" s="5" t="s">
        <v>89</v>
      </c>
      <c r="G156" s="3" t="s">
        <v>43</v>
      </c>
      <c r="H156" s="5" t="s">
        <v>104</v>
      </c>
      <c r="I156" s="3">
        <v>1</v>
      </c>
      <c r="J156" s="3"/>
      <c r="K156" s="18"/>
      <c r="L156" s="18"/>
      <c r="M156" s="16"/>
      <c r="N156" s="3"/>
      <c r="O156" s="3"/>
      <c r="P156" s="3"/>
      <c r="Q156" s="3"/>
      <c r="R156" s="3"/>
      <c r="S156" s="3"/>
      <c r="T156" s="3">
        <v>1</v>
      </c>
      <c r="U156" s="3"/>
      <c r="V156" s="3">
        <v>1</v>
      </c>
      <c r="W156" s="3"/>
      <c r="X156" s="3">
        <v>1</v>
      </c>
      <c r="Y156" s="3"/>
      <c r="Z156" s="25"/>
      <c r="AA156" s="3"/>
      <c r="AB156" s="3"/>
      <c r="AC156" s="3">
        <v>1</v>
      </c>
      <c r="AD156" s="3">
        <f t="shared" si="4"/>
        <v>5</v>
      </c>
      <c r="AE156" s="49">
        <v>2498.19</v>
      </c>
      <c r="AF156" s="49">
        <f t="shared" si="5"/>
        <v>12490.95</v>
      </c>
    </row>
    <row r="157" spans="1:32" s="10" customFormat="1" ht="75" x14ac:dyDescent="0.25">
      <c r="A157" s="47">
        <v>155</v>
      </c>
      <c r="B157" s="71" t="s">
        <v>396</v>
      </c>
      <c r="C157" s="35" t="s">
        <v>286</v>
      </c>
      <c r="D157" s="78" t="s">
        <v>526</v>
      </c>
      <c r="E157" s="7" t="s">
        <v>178</v>
      </c>
      <c r="F157" s="5" t="s">
        <v>198</v>
      </c>
      <c r="G157" s="3" t="s">
        <v>43</v>
      </c>
      <c r="H157" s="5" t="s">
        <v>104</v>
      </c>
      <c r="I157" s="3"/>
      <c r="J157" s="3"/>
      <c r="K157" s="3"/>
      <c r="L157" s="3"/>
      <c r="M157" s="3"/>
      <c r="N157" s="3"/>
      <c r="O157" s="3"/>
      <c r="P157" s="3"/>
      <c r="Q157" s="3"/>
      <c r="R157" s="3"/>
      <c r="S157" s="3"/>
      <c r="T157" s="3"/>
      <c r="U157" s="3"/>
      <c r="V157" s="3"/>
      <c r="W157" s="3">
        <v>1</v>
      </c>
      <c r="X157" s="3"/>
      <c r="Y157" s="3"/>
      <c r="Z157" s="3"/>
      <c r="AA157" s="3"/>
      <c r="AB157" s="3"/>
      <c r="AC157" s="3"/>
      <c r="AD157" s="3">
        <f t="shared" si="4"/>
        <v>1</v>
      </c>
      <c r="AE157" s="49">
        <v>38300</v>
      </c>
      <c r="AF157" s="49">
        <f t="shared" si="5"/>
        <v>38300</v>
      </c>
    </row>
    <row r="158" spans="1:32" s="10" customFormat="1" ht="45" x14ac:dyDescent="0.25">
      <c r="A158" s="47">
        <v>156</v>
      </c>
      <c r="B158" s="71" t="s">
        <v>375</v>
      </c>
      <c r="C158" s="6" t="s">
        <v>10</v>
      </c>
      <c r="D158" s="78" t="s">
        <v>527</v>
      </c>
      <c r="E158" s="5" t="s">
        <v>50</v>
      </c>
      <c r="F158" s="5" t="s">
        <v>51</v>
      </c>
      <c r="G158" s="3" t="s">
        <v>43</v>
      </c>
      <c r="H158" s="5" t="s">
        <v>100</v>
      </c>
      <c r="I158" s="3">
        <v>14</v>
      </c>
      <c r="J158" s="3"/>
      <c r="K158" s="18"/>
      <c r="L158" s="18"/>
      <c r="M158" s="18"/>
      <c r="N158" s="3"/>
      <c r="O158" s="3"/>
      <c r="P158" s="3"/>
      <c r="Q158" s="3"/>
      <c r="R158" s="3"/>
      <c r="S158" s="3"/>
      <c r="T158" s="3">
        <v>5</v>
      </c>
      <c r="U158" s="3"/>
      <c r="V158" s="3"/>
      <c r="W158" s="3"/>
      <c r="X158" s="3">
        <v>1</v>
      </c>
      <c r="Y158" s="3"/>
      <c r="Z158" s="18">
        <v>2</v>
      </c>
      <c r="AA158" s="3"/>
      <c r="AB158" s="3">
        <v>2</v>
      </c>
      <c r="AC158" s="3">
        <v>1</v>
      </c>
      <c r="AD158" s="3">
        <f t="shared" si="4"/>
        <v>25</v>
      </c>
      <c r="AE158" s="49">
        <v>327.5</v>
      </c>
      <c r="AF158" s="49">
        <f t="shared" si="5"/>
        <v>8187.5</v>
      </c>
    </row>
    <row r="159" spans="1:32" s="10" customFormat="1" ht="42.75" x14ac:dyDescent="0.25">
      <c r="A159" s="54">
        <v>157</v>
      </c>
      <c r="B159" s="72" t="s">
        <v>370</v>
      </c>
      <c r="C159" s="60" t="s">
        <v>149</v>
      </c>
      <c r="D159" s="65"/>
      <c r="E159" s="61">
        <v>2402</v>
      </c>
      <c r="F159" s="61" t="s">
        <v>257</v>
      </c>
      <c r="G159" s="58" t="s">
        <v>43</v>
      </c>
      <c r="H159" s="58" t="s">
        <v>104</v>
      </c>
      <c r="I159" s="58"/>
      <c r="J159" s="58"/>
      <c r="K159" s="58"/>
      <c r="L159" s="58"/>
      <c r="M159" s="58"/>
      <c r="N159" s="58"/>
      <c r="O159" s="58"/>
      <c r="P159" s="58"/>
      <c r="Q159" s="58"/>
      <c r="R159" s="58"/>
      <c r="S159" s="58"/>
      <c r="T159" s="58"/>
      <c r="U159" s="58"/>
      <c r="V159" s="58"/>
      <c r="W159" s="58"/>
      <c r="X159" s="58"/>
      <c r="Y159" s="58"/>
      <c r="Z159" s="58"/>
      <c r="AA159" s="58"/>
      <c r="AB159" s="58">
        <v>1</v>
      </c>
      <c r="AC159" s="58"/>
      <c r="AD159" s="58">
        <f t="shared" si="4"/>
        <v>1</v>
      </c>
      <c r="AE159" s="59"/>
      <c r="AF159" s="59">
        <f t="shared" si="5"/>
        <v>0</v>
      </c>
    </row>
    <row r="160" spans="1:32" s="10" customFormat="1" ht="60" x14ac:dyDescent="0.25">
      <c r="A160" s="47">
        <v>158</v>
      </c>
      <c r="B160" s="71" t="s">
        <v>372</v>
      </c>
      <c r="C160" s="6" t="s">
        <v>42</v>
      </c>
      <c r="D160" s="78" t="s">
        <v>528</v>
      </c>
      <c r="E160" s="5">
        <v>2407</v>
      </c>
      <c r="F160" s="5" t="s">
        <v>46</v>
      </c>
      <c r="G160" s="3" t="s">
        <v>43</v>
      </c>
      <c r="H160" s="5" t="s">
        <v>100</v>
      </c>
      <c r="I160" s="3">
        <v>6</v>
      </c>
      <c r="J160" s="3"/>
      <c r="K160" s="18"/>
      <c r="L160" s="18"/>
      <c r="M160" s="16"/>
      <c r="N160" s="3"/>
      <c r="O160" s="3"/>
      <c r="P160" s="3"/>
      <c r="Q160" s="3"/>
      <c r="R160" s="3"/>
      <c r="S160" s="3"/>
      <c r="T160" s="3"/>
      <c r="U160" s="3"/>
      <c r="V160" s="3"/>
      <c r="W160" s="3"/>
      <c r="X160" s="3"/>
      <c r="Y160" s="3"/>
      <c r="Z160" s="25"/>
      <c r="AA160" s="3"/>
      <c r="AB160" s="3"/>
      <c r="AC160" s="3"/>
      <c r="AD160" s="3">
        <f t="shared" si="4"/>
        <v>6</v>
      </c>
      <c r="AE160" s="49">
        <v>1240</v>
      </c>
      <c r="AF160" s="49">
        <f t="shared" si="5"/>
        <v>7440</v>
      </c>
    </row>
    <row r="161" spans="1:32" s="10" customFormat="1" ht="31.5" x14ac:dyDescent="0.25">
      <c r="A161" s="47">
        <v>159</v>
      </c>
      <c r="B161" s="71" t="s">
        <v>393</v>
      </c>
      <c r="C161" s="6" t="s">
        <v>7</v>
      </c>
      <c r="D161" s="78" t="s">
        <v>529</v>
      </c>
      <c r="E161" s="5">
        <v>2407</v>
      </c>
      <c r="F161" s="5" t="s">
        <v>46</v>
      </c>
      <c r="G161" s="3" t="s">
        <v>43</v>
      </c>
      <c r="H161" s="5" t="s">
        <v>100</v>
      </c>
      <c r="I161" s="3">
        <v>6</v>
      </c>
      <c r="J161" s="3"/>
      <c r="K161" s="18"/>
      <c r="L161" s="18"/>
      <c r="M161" s="18"/>
      <c r="N161" s="3"/>
      <c r="O161" s="3"/>
      <c r="P161" s="3"/>
      <c r="Q161" s="3"/>
      <c r="R161" s="3"/>
      <c r="S161" s="3"/>
      <c r="T161" s="3">
        <v>4</v>
      </c>
      <c r="U161" s="3"/>
      <c r="V161" s="3">
        <v>2</v>
      </c>
      <c r="W161" s="3"/>
      <c r="X161" s="3"/>
      <c r="Y161" s="3"/>
      <c r="Z161" s="19"/>
      <c r="AA161" s="3"/>
      <c r="AB161" s="3"/>
      <c r="AC161" s="3"/>
      <c r="AD161" s="3">
        <f t="shared" si="4"/>
        <v>12</v>
      </c>
      <c r="AE161" s="49">
        <v>376.13</v>
      </c>
      <c r="AF161" s="49">
        <f t="shared" si="5"/>
        <v>4513.5599999999995</v>
      </c>
    </row>
    <row r="162" spans="1:32" s="10" customFormat="1" ht="120" x14ac:dyDescent="0.25">
      <c r="A162" s="54">
        <v>160</v>
      </c>
      <c r="B162" s="72" t="s">
        <v>397</v>
      </c>
      <c r="C162" s="76" t="s">
        <v>164</v>
      </c>
      <c r="D162" s="86"/>
      <c r="E162" s="7" t="s">
        <v>176</v>
      </c>
      <c r="F162" s="3" t="s">
        <v>231</v>
      </c>
      <c r="G162" s="3" t="s">
        <v>43</v>
      </c>
      <c r="H162" s="3">
        <v>44905233</v>
      </c>
      <c r="I162" s="3"/>
      <c r="J162" s="3"/>
      <c r="K162" s="3"/>
      <c r="L162" s="3"/>
      <c r="M162" s="3"/>
      <c r="N162" s="3"/>
      <c r="O162" s="3"/>
      <c r="P162" s="3"/>
      <c r="Q162" s="3"/>
      <c r="R162" s="3"/>
      <c r="S162" s="3"/>
      <c r="T162" s="3"/>
      <c r="U162" s="3"/>
      <c r="V162" s="3"/>
      <c r="W162" s="3">
        <v>2</v>
      </c>
      <c r="X162" s="3"/>
      <c r="Y162" s="3"/>
      <c r="Z162" s="3"/>
      <c r="AA162" s="3"/>
      <c r="AB162" s="3"/>
      <c r="AC162" s="3"/>
      <c r="AD162" s="58">
        <f t="shared" si="4"/>
        <v>2</v>
      </c>
      <c r="AE162" s="59"/>
      <c r="AF162" s="59">
        <f t="shared" si="5"/>
        <v>0</v>
      </c>
    </row>
    <row r="163" spans="1:32" s="10" customFormat="1" ht="15.75" x14ac:dyDescent="0.25">
      <c r="A163" s="47">
        <v>161</v>
      </c>
      <c r="B163" s="71" t="s">
        <v>372</v>
      </c>
      <c r="C163" s="6" t="s">
        <v>8</v>
      </c>
      <c r="D163" s="78" t="s">
        <v>373</v>
      </c>
      <c r="E163" s="5" t="s">
        <v>47</v>
      </c>
      <c r="F163" s="5" t="s">
        <v>48</v>
      </c>
      <c r="G163" s="3" t="s">
        <v>43</v>
      </c>
      <c r="H163" s="5" t="s">
        <v>100</v>
      </c>
      <c r="I163" s="3">
        <v>2</v>
      </c>
      <c r="J163" s="3"/>
      <c r="K163" s="18"/>
      <c r="L163" s="18"/>
      <c r="M163" s="18"/>
      <c r="N163" s="3"/>
      <c r="O163" s="3"/>
      <c r="P163" s="3"/>
      <c r="Q163" s="3"/>
      <c r="R163" s="3"/>
      <c r="S163" s="3"/>
      <c r="T163" s="3"/>
      <c r="U163" s="3"/>
      <c r="V163" s="3">
        <v>3</v>
      </c>
      <c r="W163" s="3"/>
      <c r="X163" s="3"/>
      <c r="Y163" s="3"/>
      <c r="Z163" s="18">
        <v>2</v>
      </c>
      <c r="AA163" s="3"/>
      <c r="AB163" s="3">
        <v>2</v>
      </c>
      <c r="AC163" s="3"/>
      <c r="AD163" s="3">
        <f t="shared" si="4"/>
        <v>9</v>
      </c>
      <c r="AE163" s="49">
        <v>485.5</v>
      </c>
      <c r="AF163" s="49">
        <f t="shared" si="5"/>
        <v>4369.5</v>
      </c>
    </row>
    <row r="164" spans="1:32" customFormat="1" ht="15.75" x14ac:dyDescent="0.25">
      <c r="A164" s="1"/>
      <c r="B164" s="73"/>
      <c r="C164" s="2"/>
      <c r="D164" s="90"/>
      <c r="E164" s="2"/>
      <c r="F164" s="2"/>
      <c r="G164" s="2"/>
      <c r="H164" s="2"/>
      <c r="I164" s="2"/>
      <c r="J164" s="2"/>
      <c r="K164" s="2"/>
      <c r="L164" s="2"/>
      <c r="M164" s="2"/>
      <c r="N164" s="2"/>
      <c r="O164" s="2"/>
      <c r="P164" s="2"/>
      <c r="Q164" s="2"/>
      <c r="R164" s="2"/>
      <c r="S164" s="2"/>
      <c r="T164" s="2"/>
      <c r="U164" s="2"/>
      <c r="V164" s="2"/>
      <c r="W164" s="2"/>
      <c r="X164" s="2"/>
      <c r="Y164" s="2"/>
      <c r="Z164" s="2"/>
      <c r="AA164" s="2"/>
      <c r="AB164" s="2"/>
      <c r="AC164" s="2"/>
      <c r="AD164" s="13"/>
      <c r="AE164" s="52" t="s">
        <v>210</v>
      </c>
      <c r="AF164" s="53">
        <f>SUM(AF3:AF163)</f>
        <v>1871053.83</v>
      </c>
    </row>
    <row r="165" spans="1:32" ht="39.950000000000003" customHeight="1" x14ac:dyDescent="0.2">
      <c r="A165" s="12"/>
      <c r="B165" s="74"/>
      <c r="C165" s="13"/>
      <c r="D165" s="91"/>
      <c r="E165" s="13"/>
      <c r="F165" s="13"/>
      <c r="G165" s="13"/>
      <c r="H165" s="13"/>
      <c r="I165" s="13"/>
      <c r="J165" s="13"/>
      <c r="K165" s="13"/>
      <c r="L165" s="13"/>
      <c r="M165" s="13"/>
      <c r="N165" s="13"/>
      <c r="O165" s="13"/>
      <c r="P165" s="13"/>
      <c r="Q165" s="13"/>
      <c r="R165" s="13"/>
      <c r="S165" s="13"/>
      <c r="T165" s="13"/>
      <c r="U165" s="13"/>
      <c r="V165" s="13"/>
      <c r="W165" s="13"/>
      <c r="X165" s="13"/>
      <c r="Y165" s="13"/>
      <c r="Z165" s="13"/>
      <c r="AA165" s="13"/>
      <c r="AB165" s="13"/>
      <c r="AC165" s="13"/>
      <c r="AD165" s="13"/>
    </row>
    <row r="166" spans="1:32" ht="39.950000000000003" customHeight="1" x14ac:dyDescent="0.2">
      <c r="A166" s="12"/>
      <c r="B166" s="74"/>
      <c r="C166" s="13"/>
      <c r="D166" s="91"/>
      <c r="E166" s="13"/>
      <c r="F166" s="13"/>
      <c r="G166" s="13"/>
      <c r="H166" s="13"/>
      <c r="I166" s="13"/>
      <c r="J166" s="13"/>
      <c r="K166" s="13"/>
      <c r="L166" s="13"/>
      <c r="M166" s="13"/>
      <c r="N166" s="13"/>
      <c r="O166" s="13"/>
      <c r="P166" s="13"/>
      <c r="Q166" s="13"/>
      <c r="R166" s="13"/>
      <c r="S166" s="13"/>
      <c r="T166" s="13"/>
      <c r="U166" s="13"/>
      <c r="V166" s="13"/>
      <c r="W166" s="13"/>
      <c r="X166" s="13"/>
      <c r="Y166" s="13"/>
      <c r="Z166" s="13"/>
      <c r="AA166" s="13"/>
      <c r="AB166" s="13"/>
      <c r="AC166" s="13"/>
    </row>
  </sheetData>
  <autoFilter ref="A2:AF164" xr:uid="{906F15E9-54EB-4D4E-B023-8D956C31FC84}"/>
  <mergeCells count="1">
    <mergeCell ref="A1:AF1"/>
  </mergeCells>
  <conditionalFormatting sqref="AE164:AF164">
    <cfRule type="expression" dxfId="1" priority="1">
      <formula>#REF!&gt;=0.25</formula>
    </cfRule>
  </conditionalFormatting>
  <pageMargins left="0.51181102362204722" right="0.51181102362204722" top="0.98425196850393704" bottom="0.78740157480314965" header="0.31496062992125984" footer="0.31496062992125984"/>
  <pageSetup paperSize="9" scale="75" orientation="landscape" r:id="rId1"/>
  <headerFooter>
    <oddHeader xml:space="preserve">&amp;C&amp;"-,Negrito"&amp;16
</oddHeader>
    <oddFooter>&amp;Rv2</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EFCFAC-D4D2-4F30-A4D5-8C422F7C997A}">
  <sheetPr>
    <pageSetUpPr fitToPage="1"/>
  </sheetPr>
  <dimension ref="A1:AF138"/>
  <sheetViews>
    <sheetView showGridLines="0" tabSelected="1" zoomScale="95" zoomScaleNormal="95" zoomScaleSheetLayoutView="100" zoomScalePageLayoutView="80" workbookViewId="0">
      <pane xSplit="1" ySplit="2" topLeftCell="B132" activePane="bottomRight" state="frozen"/>
      <selection pane="topRight" activeCell="B1" sqref="B1"/>
      <selection pane="bottomLeft" activeCell="A3" sqref="A3"/>
      <selection pane="bottomRight" activeCell="AD6" sqref="AD6"/>
    </sheetView>
  </sheetViews>
  <sheetFormatPr defaultColWidth="9.140625" defaultRowHeight="39.950000000000003" customHeight="1" x14ac:dyDescent="0.2"/>
  <cols>
    <col min="1" max="1" width="6.85546875" style="11" customWidth="1"/>
    <col min="2" max="2" width="37.85546875" style="75" hidden="1" customWidth="1"/>
    <col min="3" max="3" width="69.85546875" style="11" hidden="1" customWidth="1"/>
    <col min="4" max="4" width="35.42578125" style="92" hidden="1" customWidth="1"/>
    <col min="5" max="5" width="18.140625" style="11" hidden="1" customWidth="1"/>
    <col min="6" max="6" width="17.42578125" style="11" hidden="1" customWidth="1"/>
    <col min="7" max="7" width="16.28515625" style="11" hidden="1" customWidth="1"/>
    <col min="8" max="8" width="18.85546875" style="11" hidden="1" customWidth="1"/>
    <col min="9" max="10" width="8.42578125" style="11" bestFit="1" customWidth="1"/>
    <col min="11" max="11" width="10.85546875" style="11" bestFit="1" customWidth="1"/>
    <col min="12" max="13" width="8.42578125" style="11" bestFit="1" customWidth="1"/>
    <col min="14" max="29" width="8.5703125" style="11" bestFit="1" customWidth="1"/>
    <col min="30" max="30" width="3.28515625" style="11" bestFit="1" customWidth="1"/>
    <col min="31" max="31" width="11.85546875" style="11" bestFit="1" customWidth="1"/>
    <col min="32" max="32" width="15.7109375" style="11" customWidth="1"/>
    <col min="33" max="16384" width="9.140625" style="11"/>
  </cols>
  <sheetData>
    <row r="1" spans="1:32" ht="18.75" x14ac:dyDescent="0.2">
      <c r="A1" s="96" t="s">
        <v>530</v>
      </c>
      <c r="B1" s="97"/>
      <c r="C1" s="97"/>
      <c r="D1" s="97"/>
      <c r="E1" s="97"/>
      <c r="F1" s="97"/>
      <c r="G1" s="97"/>
      <c r="H1" s="97"/>
      <c r="I1" s="97"/>
      <c r="J1" s="97"/>
      <c r="K1" s="97"/>
      <c r="L1" s="97"/>
      <c r="M1" s="97"/>
      <c r="N1" s="97"/>
      <c r="O1" s="97"/>
      <c r="P1" s="97"/>
      <c r="Q1" s="97"/>
      <c r="R1" s="97"/>
      <c r="S1" s="97"/>
      <c r="T1" s="97"/>
      <c r="U1" s="97"/>
      <c r="V1" s="97"/>
      <c r="W1" s="97"/>
      <c r="X1" s="97"/>
      <c r="Y1" s="97"/>
      <c r="Z1" s="97"/>
      <c r="AA1" s="97"/>
      <c r="AB1" s="97"/>
      <c r="AC1" s="97"/>
      <c r="AD1" s="97"/>
      <c r="AE1" s="97"/>
      <c r="AF1" s="98"/>
    </row>
    <row r="2" spans="1:32" ht="93.75" customHeight="1" x14ac:dyDescent="0.2">
      <c r="A2" s="44" t="s">
        <v>0</v>
      </c>
      <c r="B2" s="51" t="s">
        <v>368</v>
      </c>
      <c r="C2" s="44" t="s">
        <v>357</v>
      </c>
      <c r="D2" s="44" t="s">
        <v>369</v>
      </c>
      <c r="E2" s="44" t="s">
        <v>1</v>
      </c>
      <c r="F2" s="44" t="s">
        <v>2</v>
      </c>
      <c r="G2" s="51" t="s">
        <v>3</v>
      </c>
      <c r="H2" s="44" t="s">
        <v>4</v>
      </c>
      <c r="I2" s="42" t="s">
        <v>109</v>
      </c>
      <c r="J2" s="42" t="s">
        <v>360</v>
      </c>
      <c r="K2" s="42" t="s">
        <v>218</v>
      </c>
      <c r="L2" s="42" t="s">
        <v>219</v>
      </c>
      <c r="M2" s="42" t="s">
        <v>220</v>
      </c>
      <c r="N2" s="43" t="s">
        <v>361</v>
      </c>
      <c r="O2" s="43" t="s">
        <v>362</v>
      </c>
      <c r="P2" s="43" t="s">
        <v>363</v>
      </c>
      <c r="Q2" s="43" t="s">
        <v>364</v>
      </c>
      <c r="R2" s="43" t="s">
        <v>365</v>
      </c>
      <c r="S2" s="43" t="s">
        <v>366</v>
      </c>
      <c r="T2" s="43" t="s">
        <v>358</v>
      </c>
      <c r="U2" s="43" t="s">
        <v>359</v>
      </c>
      <c r="V2" s="43" t="s">
        <v>111</v>
      </c>
      <c r="W2" s="43" t="s">
        <v>112</v>
      </c>
      <c r="X2" s="43" t="s">
        <v>113</v>
      </c>
      <c r="Y2" s="43" t="s">
        <v>114</v>
      </c>
      <c r="Z2" s="43" t="s">
        <v>115</v>
      </c>
      <c r="AA2" s="43" t="s">
        <v>116</v>
      </c>
      <c r="AB2" s="43" t="s">
        <v>117</v>
      </c>
      <c r="AC2" s="43" t="s">
        <v>118</v>
      </c>
      <c r="AD2" s="45" t="s">
        <v>110</v>
      </c>
      <c r="AE2" s="50" t="s">
        <v>531</v>
      </c>
      <c r="AF2" s="46" t="s">
        <v>356</v>
      </c>
    </row>
    <row r="3" spans="1:32" s="10" customFormat="1" ht="120" x14ac:dyDescent="0.25">
      <c r="A3" s="47">
        <v>1</v>
      </c>
      <c r="B3" s="71" t="s">
        <v>383</v>
      </c>
      <c r="C3" s="14" t="s">
        <v>290</v>
      </c>
      <c r="D3" s="78" t="s">
        <v>399</v>
      </c>
      <c r="E3" s="7" t="s">
        <v>283</v>
      </c>
      <c r="F3" s="8">
        <v>117366023</v>
      </c>
      <c r="G3" s="3" t="s">
        <v>43</v>
      </c>
      <c r="H3" s="3">
        <v>33903035</v>
      </c>
      <c r="I3" s="3"/>
      <c r="J3" s="3"/>
      <c r="K3" s="3"/>
      <c r="L3" s="3"/>
      <c r="M3" s="3"/>
      <c r="N3" s="3"/>
      <c r="O3" s="3"/>
      <c r="P3" s="3"/>
      <c r="Q3" s="3"/>
      <c r="R3" s="3"/>
      <c r="S3" s="3"/>
      <c r="T3" s="3"/>
      <c r="U3" s="3"/>
      <c r="V3" s="3"/>
      <c r="W3" s="3"/>
      <c r="X3" s="3"/>
      <c r="Y3" s="3"/>
      <c r="Z3" s="3"/>
      <c r="AA3" s="3"/>
      <c r="AB3" s="3">
        <v>30</v>
      </c>
      <c r="AC3" s="3">
        <v>5</v>
      </c>
      <c r="AD3" s="3">
        <f>SUM(I3:AC3)</f>
        <v>35</v>
      </c>
      <c r="AE3" s="49">
        <v>54</v>
      </c>
      <c r="AF3" s="49">
        <f>AD3*AE3</f>
        <v>1890</v>
      </c>
    </row>
    <row r="4" spans="1:32" s="10" customFormat="1" ht="60" x14ac:dyDescent="0.25">
      <c r="A4" s="47">
        <v>2</v>
      </c>
      <c r="B4" s="71" t="s">
        <v>372</v>
      </c>
      <c r="C4" s="6" t="s">
        <v>291</v>
      </c>
      <c r="D4" s="78" t="s">
        <v>400</v>
      </c>
      <c r="E4" s="15" t="s">
        <v>176</v>
      </c>
      <c r="F4" s="3" t="s">
        <v>240</v>
      </c>
      <c r="G4" s="3" t="s">
        <v>43</v>
      </c>
      <c r="H4" s="3">
        <v>33903029</v>
      </c>
      <c r="I4" s="3"/>
      <c r="J4" s="3"/>
      <c r="K4" s="3"/>
      <c r="L4" s="3"/>
      <c r="M4" s="3"/>
      <c r="N4" s="3"/>
      <c r="O4" s="3"/>
      <c r="P4" s="3"/>
      <c r="Q4" s="3"/>
      <c r="R4" s="3"/>
      <c r="S4" s="3"/>
      <c r="T4" s="3"/>
      <c r="U4" s="3"/>
      <c r="V4" s="3"/>
      <c r="W4" s="3">
        <v>1</v>
      </c>
      <c r="X4" s="3"/>
      <c r="Y4" s="3"/>
      <c r="Z4" s="3"/>
      <c r="AA4" s="3"/>
      <c r="AB4" s="3"/>
      <c r="AC4" s="3"/>
      <c r="AD4" s="3">
        <f t="shared" ref="AD4:AD55" si="0">SUM(I4:AC4)</f>
        <v>1</v>
      </c>
      <c r="AE4" s="49">
        <v>1262.5999999999999</v>
      </c>
      <c r="AF4" s="49">
        <f t="shared" ref="AF4:AF55" si="1">AD4*AE4</f>
        <v>1262.5999999999999</v>
      </c>
    </row>
    <row r="5" spans="1:32" s="10" customFormat="1" ht="45" x14ac:dyDescent="0.25">
      <c r="A5" s="47">
        <v>3</v>
      </c>
      <c r="B5" s="71" t="s">
        <v>394</v>
      </c>
      <c r="C5" s="6" t="s">
        <v>292</v>
      </c>
      <c r="D5" s="78" t="s">
        <v>401</v>
      </c>
      <c r="E5" s="7" t="s">
        <v>83</v>
      </c>
      <c r="F5" s="8">
        <v>79812016</v>
      </c>
      <c r="G5" s="3" t="s">
        <v>43</v>
      </c>
      <c r="H5" s="3">
        <v>33903017</v>
      </c>
      <c r="I5" s="3"/>
      <c r="J5" s="3"/>
      <c r="K5" s="3"/>
      <c r="L5" s="3"/>
      <c r="M5" s="3"/>
      <c r="N5" s="3"/>
      <c r="O5" s="3"/>
      <c r="P5" s="3"/>
      <c r="Q5" s="3"/>
      <c r="R5" s="3"/>
      <c r="S5" s="3"/>
      <c r="T5" s="3"/>
      <c r="U5" s="3"/>
      <c r="V5" s="3"/>
      <c r="W5" s="3"/>
      <c r="X5" s="3"/>
      <c r="Y5" s="3"/>
      <c r="Z5" s="3"/>
      <c r="AA5" s="3"/>
      <c r="AB5" s="3"/>
      <c r="AC5" s="3">
        <v>2</v>
      </c>
      <c r="AD5" s="3">
        <f t="shared" si="0"/>
        <v>2</v>
      </c>
      <c r="AE5" s="49">
        <v>70.59</v>
      </c>
      <c r="AF5" s="49">
        <f t="shared" si="1"/>
        <v>141.18</v>
      </c>
    </row>
    <row r="6" spans="1:32" s="10" customFormat="1" ht="57" x14ac:dyDescent="0.25">
      <c r="A6" s="47">
        <v>4</v>
      </c>
      <c r="B6" s="71" t="s">
        <v>376</v>
      </c>
      <c r="C6" s="17" t="s">
        <v>155</v>
      </c>
      <c r="D6" s="18" t="s">
        <v>402</v>
      </c>
      <c r="E6" s="4">
        <v>2401</v>
      </c>
      <c r="F6" s="4" t="s">
        <v>265</v>
      </c>
      <c r="G6" s="3" t="s">
        <v>43</v>
      </c>
      <c r="H6" s="3" t="s">
        <v>104</v>
      </c>
      <c r="I6" s="3"/>
      <c r="J6" s="3"/>
      <c r="K6" s="3"/>
      <c r="L6" s="3"/>
      <c r="M6" s="3"/>
      <c r="N6" s="3"/>
      <c r="O6" s="3"/>
      <c r="P6" s="3"/>
      <c r="Q6" s="3"/>
      <c r="R6" s="3"/>
      <c r="S6" s="3"/>
      <c r="T6" s="3"/>
      <c r="U6" s="3"/>
      <c r="V6" s="3"/>
      <c r="W6" s="3"/>
      <c r="X6" s="3"/>
      <c r="Y6" s="3"/>
      <c r="Z6" s="3"/>
      <c r="AA6" s="3"/>
      <c r="AB6" s="3">
        <v>2</v>
      </c>
      <c r="AC6" s="3"/>
      <c r="AD6" s="3">
        <f t="shared" si="0"/>
        <v>2</v>
      </c>
      <c r="AE6" s="49">
        <v>2050</v>
      </c>
      <c r="AF6" s="49">
        <f t="shared" si="1"/>
        <v>4100</v>
      </c>
    </row>
    <row r="7" spans="1:32" s="10" customFormat="1" ht="195" x14ac:dyDescent="0.25">
      <c r="A7" s="47">
        <v>5</v>
      </c>
      <c r="B7" s="71" t="s">
        <v>394</v>
      </c>
      <c r="C7" s="6" t="s">
        <v>293</v>
      </c>
      <c r="D7" s="78" t="s">
        <v>403</v>
      </c>
      <c r="E7" s="5" t="s">
        <v>83</v>
      </c>
      <c r="F7" s="5" t="s">
        <v>84</v>
      </c>
      <c r="G7" s="3" t="s">
        <v>43</v>
      </c>
      <c r="H7" s="5" t="s">
        <v>104</v>
      </c>
      <c r="I7" s="3">
        <v>4</v>
      </c>
      <c r="J7" s="3"/>
      <c r="K7" s="18"/>
      <c r="L7" s="18"/>
      <c r="M7" s="18"/>
      <c r="N7" s="3"/>
      <c r="O7" s="3"/>
      <c r="P7" s="3"/>
      <c r="Q7" s="3"/>
      <c r="R7" s="3"/>
      <c r="S7" s="3"/>
      <c r="T7" s="3"/>
      <c r="U7" s="3"/>
      <c r="V7" s="3"/>
      <c r="W7" s="3"/>
      <c r="X7" s="3"/>
      <c r="Y7" s="3"/>
      <c r="Z7" s="19"/>
      <c r="AA7" s="3"/>
      <c r="AB7" s="3"/>
      <c r="AC7" s="3"/>
      <c r="AD7" s="3">
        <f t="shared" si="0"/>
        <v>4</v>
      </c>
      <c r="AE7" s="49">
        <v>1426.25</v>
      </c>
      <c r="AF7" s="49">
        <f t="shared" si="1"/>
        <v>5705</v>
      </c>
    </row>
    <row r="8" spans="1:32" s="10" customFormat="1" ht="120" x14ac:dyDescent="0.25">
      <c r="A8" s="47">
        <v>6</v>
      </c>
      <c r="B8" s="71" t="s">
        <v>387</v>
      </c>
      <c r="C8" s="20" t="s">
        <v>295</v>
      </c>
      <c r="D8" s="79" t="s">
        <v>404</v>
      </c>
      <c r="E8" s="7" t="s">
        <v>284</v>
      </c>
      <c r="F8" s="3" t="s">
        <v>222</v>
      </c>
      <c r="G8" s="3" t="s">
        <v>43</v>
      </c>
      <c r="H8" s="3">
        <v>33903030</v>
      </c>
      <c r="I8" s="3"/>
      <c r="J8" s="3"/>
      <c r="K8" s="9">
        <v>1</v>
      </c>
      <c r="L8" s="9">
        <v>1</v>
      </c>
      <c r="M8" s="9">
        <v>1</v>
      </c>
      <c r="N8" s="3"/>
      <c r="O8" s="3"/>
      <c r="P8" s="3"/>
      <c r="Q8" s="3"/>
      <c r="R8" s="3"/>
      <c r="S8" s="3"/>
      <c r="T8" s="3"/>
      <c r="U8" s="3"/>
      <c r="V8" s="3"/>
      <c r="W8" s="3"/>
      <c r="X8" s="3"/>
      <c r="Y8" s="3"/>
      <c r="Z8" s="3"/>
      <c r="AA8" s="3"/>
      <c r="AB8" s="3"/>
      <c r="AC8" s="3"/>
      <c r="AD8" s="3">
        <f t="shared" si="0"/>
        <v>3</v>
      </c>
      <c r="AE8" s="49">
        <v>12556.89</v>
      </c>
      <c r="AF8" s="49">
        <f t="shared" si="1"/>
        <v>37670.67</v>
      </c>
    </row>
    <row r="9" spans="1:32" s="10" customFormat="1" ht="45" x14ac:dyDescent="0.25">
      <c r="A9" s="47">
        <v>7</v>
      </c>
      <c r="B9" s="71" t="s">
        <v>372</v>
      </c>
      <c r="C9" s="20" t="s">
        <v>122</v>
      </c>
      <c r="D9" s="79" t="s">
        <v>405</v>
      </c>
      <c r="E9" s="7" t="s">
        <v>88</v>
      </c>
      <c r="F9" s="3" t="s">
        <v>223</v>
      </c>
      <c r="G9" s="3" t="s">
        <v>43</v>
      </c>
      <c r="H9" s="3">
        <v>44905233</v>
      </c>
      <c r="I9" s="3"/>
      <c r="J9" s="3"/>
      <c r="K9" s="9">
        <v>1</v>
      </c>
      <c r="L9" s="9"/>
      <c r="M9" s="9"/>
      <c r="N9" s="3"/>
      <c r="O9" s="3"/>
      <c r="P9" s="3"/>
      <c r="Q9" s="3"/>
      <c r="R9" s="3"/>
      <c r="S9" s="3"/>
      <c r="T9" s="3"/>
      <c r="U9" s="3"/>
      <c r="V9" s="3"/>
      <c r="W9" s="3"/>
      <c r="X9" s="3"/>
      <c r="Y9" s="3"/>
      <c r="Z9" s="3"/>
      <c r="AA9" s="3"/>
      <c r="AB9" s="3"/>
      <c r="AC9" s="3"/>
      <c r="AD9" s="3">
        <f t="shared" si="0"/>
        <v>1</v>
      </c>
      <c r="AE9" s="49">
        <v>1170</v>
      </c>
      <c r="AF9" s="49">
        <f t="shared" si="1"/>
        <v>1170</v>
      </c>
    </row>
    <row r="10" spans="1:32" s="10" customFormat="1" ht="128.25" x14ac:dyDescent="0.25">
      <c r="A10" s="47">
        <v>8</v>
      </c>
      <c r="B10" s="71" t="s">
        <v>388</v>
      </c>
      <c r="C10" s="17" t="s">
        <v>296</v>
      </c>
      <c r="D10" s="18" t="s">
        <v>406</v>
      </c>
      <c r="E10" s="5">
        <v>2402</v>
      </c>
      <c r="F10" s="21" t="s">
        <v>255</v>
      </c>
      <c r="G10" s="3" t="s">
        <v>43</v>
      </c>
      <c r="H10" s="3" t="s">
        <v>104</v>
      </c>
      <c r="I10" s="3"/>
      <c r="J10" s="3"/>
      <c r="K10" s="3"/>
      <c r="L10" s="3"/>
      <c r="M10" s="3"/>
      <c r="N10" s="3"/>
      <c r="O10" s="3"/>
      <c r="P10" s="3"/>
      <c r="Q10" s="3"/>
      <c r="R10" s="3"/>
      <c r="S10" s="3"/>
      <c r="T10" s="3"/>
      <c r="U10" s="3"/>
      <c r="V10" s="3"/>
      <c r="W10" s="3"/>
      <c r="X10" s="3"/>
      <c r="Y10" s="3"/>
      <c r="Z10" s="3"/>
      <c r="AA10" s="3"/>
      <c r="AB10" s="3">
        <v>5</v>
      </c>
      <c r="AC10" s="3"/>
      <c r="AD10" s="3">
        <f t="shared" si="0"/>
        <v>5</v>
      </c>
      <c r="AE10" s="49">
        <v>1617</v>
      </c>
      <c r="AF10" s="49">
        <f t="shared" si="1"/>
        <v>8085</v>
      </c>
    </row>
    <row r="11" spans="1:32" s="10" customFormat="1" ht="45" x14ac:dyDescent="0.25">
      <c r="A11" s="47">
        <v>10</v>
      </c>
      <c r="B11" s="71" t="s">
        <v>383</v>
      </c>
      <c r="C11" s="6" t="s">
        <v>34</v>
      </c>
      <c r="D11" s="78" t="s">
        <v>407</v>
      </c>
      <c r="E11" s="5">
        <v>5506</v>
      </c>
      <c r="F11" s="5" t="s">
        <v>91</v>
      </c>
      <c r="G11" s="3" t="s">
        <v>43</v>
      </c>
      <c r="H11" s="5" t="s">
        <v>103</v>
      </c>
      <c r="I11" s="3">
        <v>12</v>
      </c>
      <c r="J11" s="3"/>
      <c r="K11" s="18"/>
      <c r="L11" s="18"/>
      <c r="M11" s="18"/>
      <c r="N11" s="3"/>
      <c r="O11" s="3"/>
      <c r="P11" s="3"/>
      <c r="Q11" s="3"/>
      <c r="R11" s="3"/>
      <c r="S11" s="3"/>
      <c r="T11" s="3">
        <v>14</v>
      </c>
      <c r="U11" s="3">
        <v>2</v>
      </c>
      <c r="V11" s="3"/>
      <c r="W11" s="3">
        <v>4</v>
      </c>
      <c r="X11" s="3"/>
      <c r="Y11" s="3"/>
      <c r="Z11" s="19"/>
      <c r="AA11" s="3">
        <v>2</v>
      </c>
      <c r="AB11" s="3">
        <v>1</v>
      </c>
      <c r="AC11" s="3"/>
      <c r="AD11" s="3">
        <f t="shared" si="0"/>
        <v>35</v>
      </c>
      <c r="AE11" s="49">
        <v>134.99</v>
      </c>
      <c r="AF11" s="49">
        <f t="shared" si="1"/>
        <v>4724.6500000000005</v>
      </c>
    </row>
    <row r="12" spans="1:32" s="10" customFormat="1" ht="45" x14ac:dyDescent="0.25">
      <c r="A12" s="47">
        <v>11</v>
      </c>
      <c r="B12" s="71" t="s">
        <v>386</v>
      </c>
      <c r="C12" s="6" t="s">
        <v>298</v>
      </c>
      <c r="D12" s="78" t="s">
        <v>408</v>
      </c>
      <c r="E12" s="15" t="s">
        <v>176</v>
      </c>
      <c r="F12" s="3" t="s">
        <v>241</v>
      </c>
      <c r="G12" s="3" t="s">
        <v>43</v>
      </c>
      <c r="H12" s="3" t="s">
        <v>194</v>
      </c>
      <c r="I12" s="3"/>
      <c r="J12" s="3"/>
      <c r="K12" s="3"/>
      <c r="L12" s="3"/>
      <c r="M12" s="3"/>
      <c r="N12" s="3"/>
      <c r="O12" s="3"/>
      <c r="P12" s="3"/>
      <c r="Q12" s="3"/>
      <c r="R12" s="3"/>
      <c r="S12" s="3"/>
      <c r="T12" s="3"/>
      <c r="U12" s="3"/>
      <c r="V12" s="3"/>
      <c r="W12" s="3">
        <v>2</v>
      </c>
      <c r="X12" s="3"/>
      <c r="Y12" s="3"/>
      <c r="Z12" s="3"/>
      <c r="AA12" s="3"/>
      <c r="AB12" s="3"/>
      <c r="AC12" s="3"/>
      <c r="AD12" s="3">
        <f t="shared" si="0"/>
        <v>2</v>
      </c>
      <c r="AE12" s="49">
        <v>860.99</v>
      </c>
      <c r="AF12" s="49">
        <f t="shared" si="1"/>
        <v>1721.98</v>
      </c>
    </row>
    <row r="13" spans="1:32" s="10" customFormat="1" ht="90" x14ac:dyDescent="0.25">
      <c r="A13" s="47">
        <v>12</v>
      </c>
      <c r="B13" s="71" t="s">
        <v>391</v>
      </c>
      <c r="C13" s="6" t="s">
        <v>299</v>
      </c>
      <c r="D13" s="78" t="s">
        <v>409</v>
      </c>
      <c r="E13" s="5" t="s">
        <v>79</v>
      </c>
      <c r="F13" s="5" t="s">
        <v>80</v>
      </c>
      <c r="G13" s="3" t="s">
        <v>43</v>
      </c>
      <c r="H13" s="5" t="s">
        <v>100</v>
      </c>
      <c r="I13" s="3">
        <v>1</v>
      </c>
      <c r="J13" s="3"/>
      <c r="K13" s="18"/>
      <c r="L13" s="18"/>
      <c r="M13" s="18"/>
      <c r="N13" s="3"/>
      <c r="O13" s="3"/>
      <c r="P13" s="3"/>
      <c r="Q13" s="3"/>
      <c r="R13" s="3"/>
      <c r="S13" s="3"/>
      <c r="T13" s="3">
        <v>6</v>
      </c>
      <c r="U13" s="3"/>
      <c r="V13" s="3"/>
      <c r="W13" s="3"/>
      <c r="X13" s="3">
        <v>1</v>
      </c>
      <c r="Y13" s="3"/>
      <c r="Z13" s="19">
        <v>3</v>
      </c>
      <c r="AA13" s="3">
        <v>1</v>
      </c>
      <c r="AB13" s="3"/>
      <c r="AC13" s="3"/>
      <c r="AD13" s="3">
        <f t="shared" si="0"/>
        <v>12</v>
      </c>
      <c r="AE13" s="49">
        <v>350</v>
      </c>
      <c r="AF13" s="49">
        <f t="shared" si="1"/>
        <v>4200</v>
      </c>
    </row>
    <row r="14" spans="1:32" s="10" customFormat="1" ht="75" x14ac:dyDescent="0.25">
      <c r="A14" s="47">
        <v>14</v>
      </c>
      <c r="B14" s="71" t="s">
        <v>383</v>
      </c>
      <c r="C14" s="6" t="s">
        <v>300</v>
      </c>
      <c r="D14" s="78" t="s">
        <v>410</v>
      </c>
      <c r="E14" s="5" t="s">
        <v>76</v>
      </c>
      <c r="F14" s="5" t="s">
        <v>77</v>
      </c>
      <c r="G14" s="3" t="s">
        <v>43</v>
      </c>
      <c r="H14" s="5" t="s">
        <v>100</v>
      </c>
      <c r="I14" s="3">
        <v>40</v>
      </c>
      <c r="J14" s="3"/>
      <c r="K14" s="18"/>
      <c r="L14" s="18"/>
      <c r="M14" s="18"/>
      <c r="N14" s="3"/>
      <c r="O14" s="3"/>
      <c r="P14" s="3"/>
      <c r="Q14" s="3"/>
      <c r="R14" s="3"/>
      <c r="S14" s="3"/>
      <c r="T14" s="3">
        <v>4</v>
      </c>
      <c r="U14" s="3"/>
      <c r="V14" s="3"/>
      <c r="W14" s="3">
        <v>10</v>
      </c>
      <c r="X14" s="3"/>
      <c r="Y14" s="3">
        <v>5</v>
      </c>
      <c r="Z14" s="23"/>
      <c r="AA14" s="3"/>
      <c r="AB14" s="3">
        <v>2</v>
      </c>
      <c r="AC14" s="3">
        <v>3</v>
      </c>
      <c r="AD14" s="3">
        <f t="shared" si="0"/>
        <v>64</v>
      </c>
      <c r="AE14" s="49">
        <v>108.63</v>
      </c>
      <c r="AF14" s="49">
        <f t="shared" si="1"/>
        <v>6952.32</v>
      </c>
    </row>
    <row r="15" spans="1:32" s="10" customFormat="1" ht="94.5" x14ac:dyDescent="0.25">
      <c r="A15" s="47">
        <v>15</v>
      </c>
      <c r="B15" s="71" t="s">
        <v>393</v>
      </c>
      <c r="C15" s="24" t="s">
        <v>301</v>
      </c>
      <c r="D15" s="3" t="s">
        <v>411</v>
      </c>
      <c r="E15" s="7" t="s">
        <v>176</v>
      </c>
      <c r="F15" s="3" t="s">
        <v>177</v>
      </c>
      <c r="G15" s="3" t="s">
        <v>43</v>
      </c>
      <c r="H15" s="3" t="s">
        <v>100</v>
      </c>
      <c r="I15" s="3"/>
      <c r="J15" s="3"/>
      <c r="K15" s="3"/>
      <c r="L15" s="3"/>
      <c r="M15" s="3"/>
      <c r="N15" s="3"/>
      <c r="O15" s="3"/>
      <c r="P15" s="3"/>
      <c r="Q15" s="3"/>
      <c r="R15" s="3"/>
      <c r="S15" s="3"/>
      <c r="T15" s="3"/>
      <c r="U15" s="3">
        <v>5</v>
      </c>
      <c r="V15" s="3"/>
      <c r="W15" s="3"/>
      <c r="X15" s="3"/>
      <c r="Y15" s="3"/>
      <c r="Z15" s="3"/>
      <c r="AA15" s="3"/>
      <c r="AB15" s="3"/>
      <c r="AC15" s="3"/>
      <c r="AD15" s="3">
        <f t="shared" si="0"/>
        <v>5</v>
      </c>
      <c r="AE15" s="49">
        <v>112.33</v>
      </c>
      <c r="AF15" s="49">
        <f t="shared" si="1"/>
        <v>561.65</v>
      </c>
    </row>
    <row r="16" spans="1:32" s="10" customFormat="1" ht="45" x14ac:dyDescent="0.25">
      <c r="A16" s="47">
        <v>16</v>
      </c>
      <c r="B16" s="71" t="s">
        <v>387</v>
      </c>
      <c r="C16" s="14" t="s">
        <v>174</v>
      </c>
      <c r="D16" s="78" t="s">
        <v>412</v>
      </c>
      <c r="E16" s="7" t="s">
        <v>281</v>
      </c>
      <c r="F16" s="8">
        <v>105570006</v>
      </c>
      <c r="G16" s="3" t="s">
        <v>43</v>
      </c>
      <c r="H16" s="3">
        <v>33903017</v>
      </c>
      <c r="I16" s="3"/>
      <c r="J16" s="3"/>
      <c r="K16" s="3"/>
      <c r="L16" s="3"/>
      <c r="M16" s="3"/>
      <c r="N16" s="3"/>
      <c r="O16" s="3"/>
      <c r="P16" s="3"/>
      <c r="Q16" s="3"/>
      <c r="R16" s="3"/>
      <c r="S16" s="3"/>
      <c r="T16" s="3"/>
      <c r="U16" s="3"/>
      <c r="V16" s="3"/>
      <c r="W16" s="3"/>
      <c r="X16" s="3"/>
      <c r="Y16" s="3"/>
      <c r="Z16" s="3"/>
      <c r="AA16" s="3"/>
      <c r="AB16" s="3"/>
      <c r="AC16" s="3">
        <v>3</v>
      </c>
      <c r="AD16" s="3">
        <f t="shared" si="0"/>
        <v>3</v>
      </c>
      <c r="AE16" s="49">
        <v>256</v>
      </c>
      <c r="AF16" s="49">
        <f t="shared" si="1"/>
        <v>768</v>
      </c>
    </row>
    <row r="17" spans="1:32" s="10" customFormat="1" ht="71.25" x14ac:dyDescent="0.25">
      <c r="A17" s="47">
        <v>17</v>
      </c>
      <c r="B17" s="71" t="s">
        <v>385</v>
      </c>
      <c r="C17" s="17" t="s">
        <v>159</v>
      </c>
      <c r="D17" s="18" t="s">
        <v>413</v>
      </c>
      <c r="E17" s="4">
        <v>2401</v>
      </c>
      <c r="F17" s="4" t="s">
        <v>267</v>
      </c>
      <c r="G17" s="3" t="s">
        <v>43</v>
      </c>
      <c r="H17" s="5" t="s">
        <v>100</v>
      </c>
      <c r="I17" s="3"/>
      <c r="J17" s="3"/>
      <c r="K17" s="3"/>
      <c r="L17" s="3"/>
      <c r="M17" s="3"/>
      <c r="N17" s="3"/>
      <c r="O17" s="3"/>
      <c r="P17" s="3"/>
      <c r="Q17" s="3"/>
      <c r="R17" s="3"/>
      <c r="S17" s="3"/>
      <c r="T17" s="3"/>
      <c r="U17" s="3"/>
      <c r="V17" s="3"/>
      <c r="W17" s="3"/>
      <c r="X17" s="3"/>
      <c r="Y17" s="3"/>
      <c r="Z17" s="3"/>
      <c r="AA17" s="3"/>
      <c r="AB17" s="3">
        <v>2</v>
      </c>
      <c r="AC17" s="3"/>
      <c r="AD17" s="3">
        <f t="shared" si="0"/>
        <v>2</v>
      </c>
      <c r="AE17" s="49">
        <v>91.9</v>
      </c>
      <c r="AF17" s="49">
        <f t="shared" si="1"/>
        <v>183.8</v>
      </c>
    </row>
    <row r="18" spans="1:32" s="10" customFormat="1" ht="45" x14ac:dyDescent="0.25">
      <c r="A18" s="47">
        <v>19</v>
      </c>
      <c r="B18" s="71" t="s">
        <v>394</v>
      </c>
      <c r="C18" s="14" t="s">
        <v>175</v>
      </c>
      <c r="D18" s="78" t="s">
        <v>414</v>
      </c>
      <c r="E18" s="7" t="s">
        <v>88</v>
      </c>
      <c r="F18" s="8">
        <v>104159010</v>
      </c>
      <c r="G18" s="3" t="s">
        <v>43</v>
      </c>
      <c r="H18" s="3">
        <v>33903029</v>
      </c>
      <c r="I18" s="3"/>
      <c r="J18" s="3"/>
      <c r="K18" s="3"/>
      <c r="L18" s="3"/>
      <c r="M18" s="3"/>
      <c r="N18" s="3"/>
      <c r="O18" s="3"/>
      <c r="P18" s="3"/>
      <c r="Q18" s="3"/>
      <c r="R18" s="3"/>
      <c r="S18" s="3"/>
      <c r="T18" s="3"/>
      <c r="U18" s="3"/>
      <c r="V18" s="3"/>
      <c r="W18" s="3"/>
      <c r="X18" s="3"/>
      <c r="Y18" s="3"/>
      <c r="Z18" s="3"/>
      <c r="AA18" s="3"/>
      <c r="AB18" s="3"/>
      <c r="AC18" s="3">
        <v>3</v>
      </c>
      <c r="AD18" s="3">
        <f t="shared" si="0"/>
        <v>3</v>
      </c>
      <c r="AE18" s="49">
        <v>37.5</v>
      </c>
      <c r="AF18" s="49">
        <f t="shared" si="1"/>
        <v>112.5</v>
      </c>
    </row>
    <row r="19" spans="1:32" s="10" customFormat="1" ht="31.5" x14ac:dyDescent="0.25">
      <c r="A19" s="47">
        <v>23</v>
      </c>
      <c r="B19" s="71" t="s">
        <v>385</v>
      </c>
      <c r="C19" s="6" t="s">
        <v>39</v>
      </c>
      <c r="D19" s="78" t="s">
        <v>415</v>
      </c>
      <c r="E19" s="5" t="s">
        <v>67</v>
      </c>
      <c r="F19" s="5" t="s">
        <v>99</v>
      </c>
      <c r="G19" s="3" t="s">
        <v>43</v>
      </c>
      <c r="H19" s="5" t="s">
        <v>100</v>
      </c>
      <c r="I19" s="3">
        <v>16</v>
      </c>
      <c r="J19" s="3"/>
      <c r="K19" s="18"/>
      <c r="L19" s="18"/>
      <c r="M19" s="16"/>
      <c r="N19" s="3"/>
      <c r="O19" s="3"/>
      <c r="P19" s="3"/>
      <c r="Q19" s="3"/>
      <c r="R19" s="3"/>
      <c r="S19" s="3"/>
      <c r="T19" s="3"/>
      <c r="U19" s="3"/>
      <c r="V19" s="3"/>
      <c r="W19" s="3"/>
      <c r="X19" s="3"/>
      <c r="Y19" s="3"/>
      <c r="Z19" s="25"/>
      <c r="AA19" s="3"/>
      <c r="AB19" s="3"/>
      <c r="AC19" s="3"/>
      <c r="AD19" s="3">
        <f t="shared" si="0"/>
        <v>16</v>
      </c>
      <c r="AE19" s="49">
        <v>75</v>
      </c>
      <c r="AF19" s="49">
        <f t="shared" si="1"/>
        <v>1200</v>
      </c>
    </row>
    <row r="20" spans="1:32" s="10" customFormat="1" ht="28.5" x14ac:dyDescent="0.25">
      <c r="A20" s="47">
        <v>24</v>
      </c>
      <c r="B20" s="71" t="s">
        <v>394</v>
      </c>
      <c r="C20" s="17" t="s">
        <v>157</v>
      </c>
      <c r="D20" s="18" t="s">
        <v>416</v>
      </c>
      <c r="E20" s="4">
        <v>1305</v>
      </c>
      <c r="F20" s="4" t="s">
        <v>266</v>
      </c>
      <c r="G20" s="3" t="s">
        <v>43</v>
      </c>
      <c r="H20" s="5" t="s">
        <v>184</v>
      </c>
      <c r="I20" s="3"/>
      <c r="J20" s="3"/>
      <c r="K20" s="3"/>
      <c r="L20" s="3"/>
      <c r="M20" s="3"/>
      <c r="N20" s="3"/>
      <c r="O20" s="3"/>
      <c r="P20" s="3"/>
      <c r="Q20" s="3"/>
      <c r="R20" s="3"/>
      <c r="S20" s="3"/>
      <c r="T20" s="3"/>
      <c r="U20" s="3"/>
      <c r="V20" s="3"/>
      <c r="W20" s="3"/>
      <c r="X20" s="3"/>
      <c r="Y20" s="3"/>
      <c r="Z20" s="3"/>
      <c r="AA20" s="3"/>
      <c r="AB20" s="3">
        <v>1</v>
      </c>
      <c r="AC20" s="3"/>
      <c r="AD20" s="3">
        <f t="shared" si="0"/>
        <v>1</v>
      </c>
      <c r="AE20" s="49">
        <v>247.5</v>
      </c>
      <c r="AF20" s="49">
        <f t="shared" si="1"/>
        <v>247.5</v>
      </c>
    </row>
    <row r="21" spans="1:32" s="10" customFormat="1" ht="45" x14ac:dyDescent="0.25">
      <c r="A21" s="47">
        <v>25</v>
      </c>
      <c r="B21" s="71" t="s">
        <v>392</v>
      </c>
      <c r="C21" s="6" t="s">
        <v>304</v>
      </c>
      <c r="D21" s="78" t="s">
        <v>417</v>
      </c>
      <c r="E21" s="7" t="s">
        <v>96</v>
      </c>
      <c r="F21" s="5" t="s">
        <v>87</v>
      </c>
      <c r="G21" s="3" t="s">
        <v>43</v>
      </c>
      <c r="H21" s="5" t="s">
        <v>107</v>
      </c>
      <c r="I21" s="3">
        <v>1</v>
      </c>
      <c r="J21" s="3"/>
      <c r="K21" s="18"/>
      <c r="L21" s="18"/>
      <c r="M21" s="18"/>
      <c r="N21" s="3"/>
      <c r="O21" s="3"/>
      <c r="P21" s="3">
        <v>1</v>
      </c>
      <c r="Q21" s="3"/>
      <c r="R21" s="3"/>
      <c r="S21" s="3"/>
      <c r="T21" s="3">
        <v>2</v>
      </c>
      <c r="U21" s="3"/>
      <c r="V21" s="3">
        <v>3</v>
      </c>
      <c r="W21" s="3"/>
      <c r="X21" s="3">
        <v>1</v>
      </c>
      <c r="Y21" s="3"/>
      <c r="Z21" s="19"/>
      <c r="AA21" s="3">
        <v>1</v>
      </c>
      <c r="AB21" s="3">
        <v>1</v>
      </c>
      <c r="AC21" s="3"/>
      <c r="AD21" s="3">
        <f t="shared" si="0"/>
        <v>10</v>
      </c>
      <c r="AE21" s="49">
        <v>2088</v>
      </c>
      <c r="AF21" s="49">
        <f t="shared" si="1"/>
        <v>20880</v>
      </c>
    </row>
    <row r="22" spans="1:32" s="10" customFormat="1" ht="128.25" x14ac:dyDescent="0.25">
      <c r="A22" s="47">
        <v>26</v>
      </c>
      <c r="B22" s="71" t="s">
        <v>372</v>
      </c>
      <c r="C22" s="17" t="s">
        <v>305</v>
      </c>
      <c r="D22" s="18" t="s">
        <v>418</v>
      </c>
      <c r="E22" s="4">
        <v>2407</v>
      </c>
      <c r="F22" s="4" t="s">
        <v>262</v>
      </c>
      <c r="G22" s="3" t="s">
        <v>43</v>
      </c>
      <c r="H22" s="3" t="s">
        <v>104</v>
      </c>
      <c r="I22" s="3"/>
      <c r="J22" s="3"/>
      <c r="K22" s="3"/>
      <c r="L22" s="3"/>
      <c r="M22" s="3"/>
      <c r="N22" s="3"/>
      <c r="O22" s="3"/>
      <c r="P22" s="3"/>
      <c r="Q22" s="3"/>
      <c r="R22" s="3"/>
      <c r="S22" s="3"/>
      <c r="T22" s="3"/>
      <c r="U22" s="3"/>
      <c r="V22" s="3"/>
      <c r="W22" s="3"/>
      <c r="X22" s="3"/>
      <c r="Y22" s="3"/>
      <c r="Z22" s="3"/>
      <c r="AA22" s="3"/>
      <c r="AB22" s="3">
        <v>1</v>
      </c>
      <c r="AC22" s="3"/>
      <c r="AD22" s="3">
        <f t="shared" si="0"/>
        <v>1</v>
      </c>
      <c r="AE22" s="49">
        <v>910.8</v>
      </c>
      <c r="AF22" s="49">
        <f t="shared" si="1"/>
        <v>910.8</v>
      </c>
    </row>
    <row r="23" spans="1:32" s="10" customFormat="1" ht="71.25" x14ac:dyDescent="0.25">
      <c r="A23" s="47">
        <v>27</v>
      </c>
      <c r="B23" s="71" t="s">
        <v>375</v>
      </c>
      <c r="C23" s="17" t="s">
        <v>156</v>
      </c>
      <c r="D23" s="18" t="s">
        <v>419</v>
      </c>
      <c r="E23" s="4">
        <v>2407</v>
      </c>
      <c r="F23" s="4" t="s">
        <v>262</v>
      </c>
      <c r="G23" s="3" t="s">
        <v>43</v>
      </c>
      <c r="H23" s="3" t="s">
        <v>104</v>
      </c>
      <c r="I23" s="3"/>
      <c r="J23" s="3"/>
      <c r="K23" s="3"/>
      <c r="L23" s="3"/>
      <c r="M23" s="3"/>
      <c r="N23" s="3"/>
      <c r="O23" s="3"/>
      <c r="P23" s="3"/>
      <c r="Q23" s="3"/>
      <c r="R23" s="3"/>
      <c r="S23" s="3"/>
      <c r="T23" s="3"/>
      <c r="U23" s="3"/>
      <c r="V23" s="3"/>
      <c r="W23" s="3"/>
      <c r="X23" s="3"/>
      <c r="Y23" s="3"/>
      <c r="Z23" s="3"/>
      <c r="AA23" s="3"/>
      <c r="AB23" s="3">
        <v>2</v>
      </c>
      <c r="AC23" s="3"/>
      <c r="AD23" s="3">
        <f t="shared" si="0"/>
        <v>2</v>
      </c>
      <c r="AE23" s="49">
        <v>2240</v>
      </c>
      <c r="AF23" s="49">
        <f t="shared" si="1"/>
        <v>4480</v>
      </c>
    </row>
    <row r="24" spans="1:32" s="10" customFormat="1" ht="135" x14ac:dyDescent="0.25">
      <c r="A24" s="47">
        <v>28</v>
      </c>
      <c r="B24" s="71" t="s">
        <v>390</v>
      </c>
      <c r="C24" s="6" t="s">
        <v>306</v>
      </c>
      <c r="D24" s="78" t="s">
        <v>420</v>
      </c>
      <c r="E24" s="7" t="s">
        <v>96</v>
      </c>
      <c r="F24" s="5" t="s">
        <v>87</v>
      </c>
      <c r="G24" s="3" t="s">
        <v>43</v>
      </c>
      <c r="H24" s="5" t="s">
        <v>107</v>
      </c>
      <c r="I24" s="3">
        <v>2</v>
      </c>
      <c r="J24" s="3"/>
      <c r="K24" s="18"/>
      <c r="L24" s="18"/>
      <c r="M24" s="16"/>
      <c r="N24" s="3"/>
      <c r="O24" s="3"/>
      <c r="P24" s="3">
        <v>1</v>
      </c>
      <c r="Q24" s="3"/>
      <c r="R24" s="3"/>
      <c r="S24" s="3"/>
      <c r="T24" s="3">
        <v>5</v>
      </c>
      <c r="U24" s="3"/>
      <c r="V24" s="3">
        <v>5</v>
      </c>
      <c r="W24" s="3"/>
      <c r="X24" s="3">
        <v>1</v>
      </c>
      <c r="Y24" s="3">
        <v>1</v>
      </c>
      <c r="Z24" s="25"/>
      <c r="AA24" s="3"/>
      <c r="AB24" s="3">
        <v>2</v>
      </c>
      <c r="AC24" s="3">
        <v>2</v>
      </c>
      <c r="AD24" s="3">
        <f t="shared" si="0"/>
        <v>19</v>
      </c>
      <c r="AE24" s="49">
        <v>810</v>
      </c>
      <c r="AF24" s="49">
        <f t="shared" si="1"/>
        <v>15390</v>
      </c>
    </row>
    <row r="25" spans="1:32" s="10" customFormat="1" ht="105" x14ac:dyDescent="0.25">
      <c r="A25" s="47">
        <v>29</v>
      </c>
      <c r="B25" s="71" t="s">
        <v>392</v>
      </c>
      <c r="C25" s="6" t="s">
        <v>289</v>
      </c>
      <c r="D25" s="78" t="s">
        <v>421</v>
      </c>
      <c r="E25" s="5">
        <v>2411</v>
      </c>
      <c r="F25" s="5" t="s">
        <v>87</v>
      </c>
      <c r="G25" s="3" t="s">
        <v>43</v>
      </c>
      <c r="H25" s="5" t="s">
        <v>107</v>
      </c>
      <c r="I25" s="3">
        <v>1</v>
      </c>
      <c r="J25" s="3"/>
      <c r="K25" s="18"/>
      <c r="L25" s="18"/>
      <c r="M25" s="18"/>
      <c r="N25" s="3"/>
      <c r="O25" s="3"/>
      <c r="P25" s="3">
        <v>1</v>
      </c>
      <c r="Q25" s="3">
        <v>1</v>
      </c>
      <c r="R25" s="3"/>
      <c r="S25" s="3"/>
      <c r="T25" s="3">
        <v>2</v>
      </c>
      <c r="U25" s="3"/>
      <c r="V25" s="3">
        <v>2</v>
      </c>
      <c r="W25" s="3"/>
      <c r="X25" s="3"/>
      <c r="Y25" s="3"/>
      <c r="Z25" s="19"/>
      <c r="AA25" s="3"/>
      <c r="AB25" s="3">
        <v>1</v>
      </c>
      <c r="AC25" s="3">
        <v>1</v>
      </c>
      <c r="AD25" s="3">
        <f t="shared" si="0"/>
        <v>9</v>
      </c>
      <c r="AE25" s="49">
        <v>4998</v>
      </c>
      <c r="AF25" s="49">
        <f t="shared" si="1"/>
        <v>44982</v>
      </c>
    </row>
    <row r="26" spans="1:32" s="10" customFormat="1" ht="75" x14ac:dyDescent="0.25">
      <c r="A26" s="47">
        <v>30</v>
      </c>
      <c r="B26" s="71" t="s">
        <v>372</v>
      </c>
      <c r="C26" s="6" t="s">
        <v>18</v>
      </c>
      <c r="D26" s="78" t="s">
        <v>422</v>
      </c>
      <c r="E26" s="5" t="s">
        <v>59</v>
      </c>
      <c r="F26" s="5" t="s">
        <v>64</v>
      </c>
      <c r="G26" s="3" t="s">
        <v>43</v>
      </c>
      <c r="H26" s="5" t="s">
        <v>104</v>
      </c>
      <c r="I26" s="3">
        <v>6</v>
      </c>
      <c r="J26" s="3"/>
      <c r="K26" s="18"/>
      <c r="L26" s="18"/>
      <c r="M26" s="18"/>
      <c r="N26" s="3"/>
      <c r="O26" s="3"/>
      <c r="P26" s="3"/>
      <c r="Q26" s="3"/>
      <c r="R26" s="3"/>
      <c r="S26" s="3"/>
      <c r="T26" s="3"/>
      <c r="U26" s="3"/>
      <c r="V26" s="3"/>
      <c r="W26" s="3"/>
      <c r="X26" s="3"/>
      <c r="Y26" s="3"/>
      <c r="Z26" s="19"/>
      <c r="AA26" s="3"/>
      <c r="AB26" s="3"/>
      <c r="AC26" s="3"/>
      <c r="AD26" s="3">
        <f t="shared" si="0"/>
        <v>6</v>
      </c>
      <c r="AE26" s="49">
        <v>495</v>
      </c>
      <c r="AF26" s="49">
        <f t="shared" si="1"/>
        <v>2970</v>
      </c>
    </row>
    <row r="27" spans="1:32" s="10" customFormat="1" ht="140.25" x14ac:dyDescent="0.25">
      <c r="A27" s="47">
        <v>31</v>
      </c>
      <c r="B27" s="71" t="s">
        <v>378</v>
      </c>
      <c r="C27" s="26" t="s">
        <v>130</v>
      </c>
      <c r="D27" s="83" t="s">
        <v>423</v>
      </c>
      <c r="E27" s="15" t="s">
        <v>50</v>
      </c>
      <c r="F27" s="3" t="s">
        <v>228</v>
      </c>
      <c r="G27" s="3" t="s">
        <v>43</v>
      </c>
      <c r="H27" s="3" t="s">
        <v>104</v>
      </c>
      <c r="I27" s="3"/>
      <c r="J27" s="3"/>
      <c r="K27" s="3"/>
      <c r="L27" s="3"/>
      <c r="M27" s="3"/>
      <c r="N27" s="3"/>
      <c r="O27" s="3"/>
      <c r="P27" s="3"/>
      <c r="Q27" s="3"/>
      <c r="R27" s="3"/>
      <c r="S27" s="3"/>
      <c r="T27" s="3"/>
      <c r="U27" s="3"/>
      <c r="V27" s="3">
        <v>7</v>
      </c>
      <c r="W27" s="3"/>
      <c r="X27" s="3"/>
      <c r="Y27" s="3"/>
      <c r="Z27" s="3"/>
      <c r="AA27" s="3"/>
      <c r="AB27" s="3"/>
      <c r="AC27" s="3"/>
      <c r="AD27" s="3">
        <f t="shared" si="0"/>
        <v>7</v>
      </c>
      <c r="AE27" s="49">
        <v>2360</v>
      </c>
      <c r="AF27" s="49">
        <f t="shared" si="1"/>
        <v>16520</v>
      </c>
    </row>
    <row r="28" spans="1:32" s="10" customFormat="1" ht="120" x14ac:dyDescent="0.25">
      <c r="A28" s="47">
        <v>32</v>
      </c>
      <c r="B28" s="71" t="s">
        <v>376</v>
      </c>
      <c r="C28" s="27" t="s">
        <v>307</v>
      </c>
      <c r="D28" s="84" t="s">
        <v>424</v>
      </c>
      <c r="E28" s="7" t="s">
        <v>181</v>
      </c>
      <c r="F28" s="3" t="s">
        <v>182</v>
      </c>
      <c r="G28" s="3" t="s">
        <v>43</v>
      </c>
      <c r="H28" s="3" t="s">
        <v>104</v>
      </c>
      <c r="I28" s="3"/>
      <c r="J28" s="3"/>
      <c r="K28" s="3"/>
      <c r="L28" s="3"/>
      <c r="M28" s="3"/>
      <c r="N28" s="3"/>
      <c r="O28" s="3"/>
      <c r="P28" s="3"/>
      <c r="Q28" s="3"/>
      <c r="R28" s="3"/>
      <c r="S28" s="3"/>
      <c r="T28" s="3"/>
      <c r="U28" s="3"/>
      <c r="V28" s="3"/>
      <c r="W28" s="3">
        <v>4</v>
      </c>
      <c r="X28" s="3"/>
      <c r="Y28" s="3"/>
      <c r="Z28" s="3"/>
      <c r="AA28" s="3"/>
      <c r="AB28" s="3"/>
      <c r="AC28" s="3"/>
      <c r="AD28" s="3">
        <f t="shared" si="0"/>
        <v>4</v>
      </c>
      <c r="AE28" s="49">
        <v>290</v>
      </c>
      <c r="AF28" s="49">
        <f t="shared" si="1"/>
        <v>1160</v>
      </c>
    </row>
    <row r="29" spans="1:32" s="10" customFormat="1" ht="165" x14ac:dyDescent="0.25">
      <c r="A29" s="47">
        <v>33</v>
      </c>
      <c r="B29" s="71" t="s">
        <v>382</v>
      </c>
      <c r="C29" s="6" t="s">
        <v>308</v>
      </c>
      <c r="D29" s="78" t="s">
        <v>425</v>
      </c>
      <c r="E29" s="5">
        <v>2402</v>
      </c>
      <c r="F29" s="5" t="s">
        <v>78</v>
      </c>
      <c r="G29" s="3" t="s">
        <v>43</v>
      </c>
      <c r="H29" s="5" t="s">
        <v>104</v>
      </c>
      <c r="I29" s="3">
        <v>10</v>
      </c>
      <c r="J29" s="3"/>
      <c r="K29" s="18"/>
      <c r="L29" s="18"/>
      <c r="M29" s="18"/>
      <c r="N29" s="3"/>
      <c r="O29" s="3"/>
      <c r="P29" s="3"/>
      <c r="Q29" s="3"/>
      <c r="R29" s="3"/>
      <c r="S29" s="3"/>
      <c r="T29" s="3">
        <v>1</v>
      </c>
      <c r="U29" s="3">
        <v>1</v>
      </c>
      <c r="V29" s="3"/>
      <c r="W29" s="3">
        <v>1</v>
      </c>
      <c r="X29" s="3"/>
      <c r="Y29" s="3"/>
      <c r="Z29" s="19">
        <v>1</v>
      </c>
      <c r="AA29" s="3"/>
      <c r="AB29" s="3">
        <v>1</v>
      </c>
      <c r="AC29" s="3"/>
      <c r="AD29" s="3">
        <f t="shared" si="0"/>
        <v>15</v>
      </c>
      <c r="AE29" s="49">
        <v>5700</v>
      </c>
      <c r="AF29" s="49">
        <f t="shared" si="1"/>
        <v>85500</v>
      </c>
    </row>
    <row r="30" spans="1:32" s="10" customFormat="1" ht="71.25" x14ac:dyDescent="0.25">
      <c r="A30" s="47">
        <v>34</v>
      </c>
      <c r="B30" s="71" t="s">
        <v>385</v>
      </c>
      <c r="C30" s="29" t="s">
        <v>152</v>
      </c>
      <c r="D30" s="85" t="s">
        <v>426</v>
      </c>
      <c r="E30" s="4">
        <v>2402</v>
      </c>
      <c r="F30" s="4" t="s">
        <v>260</v>
      </c>
      <c r="G30" s="3" t="s">
        <v>43</v>
      </c>
      <c r="H30" s="3" t="s">
        <v>104</v>
      </c>
      <c r="I30" s="3"/>
      <c r="J30" s="3"/>
      <c r="K30" s="3">
        <v>4</v>
      </c>
      <c r="L30" s="3"/>
      <c r="M30" s="3"/>
      <c r="N30" s="3"/>
      <c r="O30" s="3"/>
      <c r="P30" s="3"/>
      <c r="Q30" s="3"/>
      <c r="R30" s="3"/>
      <c r="S30" s="3"/>
      <c r="T30" s="3"/>
      <c r="U30" s="3">
        <v>1</v>
      </c>
      <c r="V30" s="3"/>
      <c r="W30" s="3"/>
      <c r="X30" s="3"/>
      <c r="Y30" s="3"/>
      <c r="Z30" s="3"/>
      <c r="AA30" s="3"/>
      <c r="AB30" s="3">
        <v>1</v>
      </c>
      <c r="AC30" s="3">
        <v>2</v>
      </c>
      <c r="AD30" s="3">
        <f t="shared" si="0"/>
        <v>8</v>
      </c>
      <c r="AE30" s="49">
        <v>2180</v>
      </c>
      <c r="AF30" s="49">
        <f t="shared" si="1"/>
        <v>17440</v>
      </c>
    </row>
    <row r="31" spans="1:32" s="10" customFormat="1" ht="105" x14ac:dyDescent="0.25">
      <c r="A31" s="47">
        <v>35</v>
      </c>
      <c r="B31" s="71" t="s">
        <v>385</v>
      </c>
      <c r="C31" s="20" t="s">
        <v>309</v>
      </c>
      <c r="D31" s="79" t="s">
        <v>427</v>
      </c>
      <c r="E31" s="7" t="s">
        <v>176</v>
      </c>
      <c r="F31" s="3" t="s">
        <v>78</v>
      </c>
      <c r="G31" s="3" t="s">
        <v>43</v>
      </c>
      <c r="H31" s="3">
        <v>44905233</v>
      </c>
      <c r="I31" s="3"/>
      <c r="J31" s="3"/>
      <c r="K31" s="3"/>
      <c r="L31" s="3"/>
      <c r="M31" s="3"/>
      <c r="N31" s="3"/>
      <c r="O31" s="3"/>
      <c r="P31" s="3"/>
      <c r="Q31" s="3"/>
      <c r="R31" s="3"/>
      <c r="S31" s="3"/>
      <c r="T31" s="3"/>
      <c r="U31" s="3"/>
      <c r="V31" s="3"/>
      <c r="W31" s="3">
        <v>1</v>
      </c>
      <c r="X31" s="3"/>
      <c r="Y31" s="3"/>
      <c r="Z31" s="3"/>
      <c r="AA31" s="3"/>
      <c r="AB31" s="3"/>
      <c r="AC31" s="3"/>
      <c r="AD31" s="3">
        <f t="shared" si="0"/>
        <v>1</v>
      </c>
      <c r="AE31" s="49">
        <v>4785</v>
      </c>
      <c r="AF31" s="49">
        <f t="shared" si="1"/>
        <v>4785</v>
      </c>
    </row>
    <row r="32" spans="1:32" s="10" customFormat="1" ht="120" x14ac:dyDescent="0.25">
      <c r="A32" s="47">
        <v>36</v>
      </c>
      <c r="B32" s="71" t="s">
        <v>385</v>
      </c>
      <c r="C32" s="6" t="s">
        <v>28</v>
      </c>
      <c r="D32" s="78" t="s">
        <v>428</v>
      </c>
      <c r="E32" s="5">
        <v>2402</v>
      </c>
      <c r="F32" s="5" t="s">
        <v>78</v>
      </c>
      <c r="G32" s="3" t="s">
        <v>43</v>
      </c>
      <c r="H32" s="5" t="s">
        <v>104</v>
      </c>
      <c r="I32" s="3">
        <v>1</v>
      </c>
      <c r="J32" s="3"/>
      <c r="K32" s="18"/>
      <c r="L32" s="18"/>
      <c r="M32" s="18"/>
      <c r="N32" s="3"/>
      <c r="O32" s="3"/>
      <c r="P32" s="3"/>
      <c r="Q32" s="3"/>
      <c r="R32" s="3"/>
      <c r="S32" s="3"/>
      <c r="T32" s="3">
        <v>3</v>
      </c>
      <c r="U32" s="3">
        <v>2</v>
      </c>
      <c r="V32" s="3"/>
      <c r="W32" s="3">
        <v>1</v>
      </c>
      <c r="X32" s="3">
        <v>1</v>
      </c>
      <c r="Y32" s="3"/>
      <c r="Z32" s="23"/>
      <c r="AA32" s="3"/>
      <c r="AB32" s="3"/>
      <c r="AC32" s="3">
        <v>1</v>
      </c>
      <c r="AD32" s="3">
        <f t="shared" si="0"/>
        <v>9</v>
      </c>
      <c r="AE32" s="49">
        <v>3150</v>
      </c>
      <c r="AF32" s="49">
        <f t="shared" si="1"/>
        <v>28350</v>
      </c>
    </row>
    <row r="33" spans="1:32" s="10" customFormat="1" ht="171" x14ac:dyDescent="0.25">
      <c r="A33" s="47">
        <v>37</v>
      </c>
      <c r="B33" s="71" t="s">
        <v>386</v>
      </c>
      <c r="C33" s="17" t="s">
        <v>310</v>
      </c>
      <c r="D33" s="18" t="s">
        <v>429</v>
      </c>
      <c r="E33" s="3">
        <v>2402</v>
      </c>
      <c r="F33" s="3" t="s">
        <v>251</v>
      </c>
      <c r="G33" s="3" t="s">
        <v>43</v>
      </c>
      <c r="H33" s="3" t="s">
        <v>104</v>
      </c>
      <c r="I33" s="3"/>
      <c r="J33" s="3"/>
      <c r="K33" s="3"/>
      <c r="L33" s="3"/>
      <c r="M33" s="3"/>
      <c r="N33" s="3"/>
      <c r="O33" s="3"/>
      <c r="P33" s="3"/>
      <c r="Q33" s="3"/>
      <c r="R33" s="3"/>
      <c r="S33" s="3"/>
      <c r="T33" s="3"/>
      <c r="U33" s="3"/>
      <c r="V33" s="3"/>
      <c r="W33" s="3"/>
      <c r="X33" s="3"/>
      <c r="Y33" s="3"/>
      <c r="Z33" s="3"/>
      <c r="AA33" s="3"/>
      <c r="AB33" s="3">
        <v>1</v>
      </c>
      <c r="AC33" s="3"/>
      <c r="AD33" s="3">
        <f t="shared" si="0"/>
        <v>1</v>
      </c>
      <c r="AE33" s="49">
        <v>8890.2000000000007</v>
      </c>
      <c r="AF33" s="49">
        <f t="shared" si="1"/>
        <v>8890.2000000000007</v>
      </c>
    </row>
    <row r="34" spans="1:32" s="10" customFormat="1" ht="120" x14ac:dyDescent="0.25">
      <c r="A34" s="47">
        <v>39</v>
      </c>
      <c r="B34" s="71" t="s">
        <v>372</v>
      </c>
      <c r="C34" s="27" t="s">
        <v>134</v>
      </c>
      <c r="D34" s="84" t="s">
        <v>430</v>
      </c>
      <c r="E34" s="15" t="s">
        <v>176</v>
      </c>
      <c r="F34" s="3" t="s">
        <v>78</v>
      </c>
      <c r="G34" s="3" t="s">
        <v>43</v>
      </c>
      <c r="H34" s="3" t="s">
        <v>104</v>
      </c>
      <c r="I34" s="3"/>
      <c r="J34" s="3"/>
      <c r="K34" s="3"/>
      <c r="L34" s="3"/>
      <c r="M34" s="3"/>
      <c r="N34" s="3"/>
      <c r="O34" s="3"/>
      <c r="P34" s="3"/>
      <c r="Q34" s="3"/>
      <c r="R34" s="3"/>
      <c r="S34" s="3"/>
      <c r="T34" s="3"/>
      <c r="U34" s="3"/>
      <c r="V34" s="3"/>
      <c r="W34" s="3"/>
      <c r="X34" s="3">
        <v>1</v>
      </c>
      <c r="Y34" s="3"/>
      <c r="Z34" s="3"/>
      <c r="AA34" s="3"/>
      <c r="AB34" s="3"/>
      <c r="AC34" s="3"/>
      <c r="AD34" s="3">
        <f t="shared" si="0"/>
        <v>1</v>
      </c>
      <c r="AE34" s="49">
        <v>4920</v>
      </c>
      <c r="AF34" s="49">
        <f t="shared" si="1"/>
        <v>4920</v>
      </c>
    </row>
    <row r="35" spans="1:32" s="10" customFormat="1" ht="180" x14ac:dyDescent="0.25">
      <c r="A35" s="47">
        <v>40</v>
      </c>
      <c r="B35" s="71" t="s">
        <v>379</v>
      </c>
      <c r="C35" s="6" t="s">
        <v>312</v>
      </c>
      <c r="D35" s="78" t="s">
        <v>431</v>
      </c>
      <c r="E35" s="7" t="s">
        <v>176</v>
      </c>
      <c r="F35" s="3" t="s">
        <v>78</v>
      </c>
      <c r="G35" s="3" t="s">
        <v>43</v>
      </c>
      <c r="H35" s="3" t="s">
        <v>192</v>
      </c>
      <c r="I35" s="3"/>
      <c r="J35" s="3"/>
      <c r="K35" s="3"/>
      <c r="L35" s="3"/>
      <c r="M35" s="3"/>
      <c r="N35" s="3"/>
      <c r="O35" s="3"/>
      <c r="P35" s="3"/>
      <c r="Q35" s="3"/>
      <c r="R35" s="3"/>
      <c r="S35" s="3"/>
      <c r="T35" s="3"/>
      <c r="U35" s="3"/>
      <c r="V35" s="3"/>
      <c r="W35" s="3">
        <v>1</v>
      </c>
      <c r="X35" s="3"/>
      <c r="Y35" s="3"/>
      <c r="Z35" s="3"/>
      <c r="AA35" s="3"/>
      <c r="AB35" s="3"/>
      <c r="AC35" s="3"/>
      <c r="AD35" s="3">
        <f t="shared" si="0"/>
        <v>1</v>
      </c>
      <c r="AE35" s="49">
        <v>10035</v>
      </c>
      <c r="AF35" s="49">
        <f t="shared" si="1"/>
        <v>10035</v>
      </c>
    </row>
    <row r="36" spans="1:32" s="10" customFormat="1" ht="45" x14ac:dyDescent="0.25">
      <c r="A36" s="47">
        <v>41</v>
      </c>
      <c r="B36" s="71" t="s">
        <v>392</v>
      </c>
      <c r="C36" s="6" t="s">
        <v>287</v>
      </c>
      <c r="D36" s="78" t="s">
        <v>432</v>
      </c>
      <c r="E36" s="5" t="s">
        <v>92</v>
      </c>
      <c r="F36" s="5" t="s">
        <v>93</v>
      </c>
      <c r="G36" s="3" t="s">
        <v>43</v>
      </c>
      <c r="H36" s="5" t="s">
        <v>100</v>
      </c>
      <c r="I36" s="3">
        <v>10</v>
      </c>
      <c r="J36" s="3">
        <v>2</v>
      </c>
      <c r="K36" s="18"/>
      <c r="L36" s="18"/>
      <c r="M36" s="18"/>
      <c r="N36" s="3"/>
      <c r="O36" s="3"/>
      <c r="P36" s="3"/>
      <c r="Q36" s="3"/>
      <c r="R36" s="3"/>
      <c r="S36" s="3"/>
      <c r="T36" s="3">
        <v>19</v>
      </c>
      <c r="U36" s="3">
        <v>2</v>
      </c>
      <c r="V36" s="3"/>
      <c r="W36" s="3"/>
      <c r="X36" s="3">
        <v>8</v>
      </c>
      <c r="Y36" s="3"/>
      <c r="Z36" s="19">
        <v>2</v>
      </c>
      <c r="AA36" s="3"/>
      <c r="AB36" s="3">
        <v>12</v>
      </c>
      <c r="AC36" s="3">
        <v>5</v>
      </c>
      <c r="AD36" s="3">
        <f t="shared" si="0"/>
        <v>60</v>
      </c>
      <c r="AE36" s="49">
        <v>40</v>
      </c>
      <c r="AF36" s="49">
        <f t="shared" si="1"/>
        <v>2400</v>
      </c>
    </row>
    <row r="37" spans="1:32" s="10" customFormat="1" ht="75" x14ac:dyDescent="0.25">
      <c r="A37" s="47">
        <v>42</v>
      </c>
      <c r="B37" s="71" t="s">
        <v>386</v>
      </c>
      <c r="C37" s="6" t="s">
        <v>36</v>
      </c>
      <c r="D37" s="78" t="s">
        <v>433</v>
      </c>
      <c r="E37" s="5" t="s">
        <v>92</v>
      </c>
      <c r="F37" s="5" t="s">
        <v>98</v>
      </c>
      <c r="G37" s="3" t="s">
        <v>43</v>
      </c>
      <c r="H37" s="5" t="s">
        <v>100</v>
      </c>
      <c r="I37" s="3">
        <v>9</v>
      </c>
      <c r="J37" s="3">
        <v>1</v>
      </c>
      <c r="K37" s="18"/>
      <c r="L37" s="18"/>
      <c r="M37" s="16"/>
      <c r="N37" s="3"/>
      <c r="O37" s="3"/>
      <c r="P37" s="3">
        <v>2</v>
      </c>
      <c r="Q37" s="3"/>
      <c r="R37" s="3"/>
      <c r="S37" s="3"/>
      <c r="T37" s="3">
        <v>46</v>
      </c>
      <c r="U37" s="3">
        <v>3</v>
      </c>
      <c r="V37" s="3">
        <v>5</v>
      </c>
      <c r="W37" s="3">
        <v>10</v>
      </c>
      <c r="X37" s="3">
        <v>2</v>
      </c>
      <c r="Y37" s="3"/>
      <c r="Z37" s="25">
        <v>2</v>
      </c>
      <c r="AA37" s="3">
        <v>4</v>
      </c>
      <c r="AB37" s="3">
        <v>2</v>
      </c>
      <c r="AC37" s="3">
        <v>2</v>
      </c>
      <c r="AD37" s="3">
        <f t="shared" si="0"/>
        <v>88</v>
      </c>
      <c r="AE37" s="49">
        <v>84.99</v>
      </c>
      <c r="AF37" s="49">
        <f t="shared" si="1"/>
        <v>7479.12</v>
      </c>
    </row>
    <row r="38" spans="1:32" s="10" customFormat="1" ht="90" x14ac:dyDescent="0.25">
      <c r="A38" s="47">
        <v>43</v>
      </c>
      <c r="B38" s="71" t="s">
        <v>392</v>
      </c>
      <c r="C38" s="14" t="s">
        <v>170</v>
      </c>
      <c r="D38" s="78" t="s">
        <v>434</v>
      </c>
      <c r="E38" s="7" t="s">
        <v>214</v>
      </c>
      <c r="F38" s="8">
        <v>28738071</v>
      </c>
      <c r="G38" s="3" t="s">
        <v>43</v>
      </c>
      <c r="H38" s="3">
        <v>33903017</v>
      </c>
      <c r="I38" s="3"/>
      <c r="J38" s="3"/>
      <c r="K38" s="3"/>
      <c r="L38" s="3"/>
      <c r="M38" s="3"/>
      <c r="N38" s="3"/>
      <c r="O38" s="3"/>
      <c r="P38" s="3"/>
      <c r="Q38" s="3"/>
      <c r="R38" s="3"/>
      <c r="S38" s="3"/>
      <c r="T38" s="3"/>
      <c r="U38" s="3"/>
      <c r="V38" s="3"/>
      <c r="W38" s="3"/>
      <c r="X38" s="3"/>
      <c r="Y38" s="3"/>
      <c r="Z38" s="3"/>
      <c r="AA38" s="3"/>
      <c r="AB38" s="3"/>
      <c r="AC38" s="3">
        <v>2</v>
      </c>
      <c r="AD38" s="3">
        <f t="shared" si="0"/>
        <v>2</v>
      </c>
      <c r="AE38" s="49">
        <v>350</v>
      </c>
      <c r="AF38" s="49">
        <f t="shared" si="1"/>
        <v>700</v>
      </c>
    </row>
    <row r="39" spans="1:32" s="10" customFormat="1" ht="57" x14ac:dyDescent="0.25">
      <c r="A39" s="47">
        <v>44</v>
      </c>
      <c r="B39" s="71" t="s">
        <v>375</v>
      </c>
      <c r="C39" s="17" t="s">
        <v>160</v>
      </c>
      <c r="D39" s="18" t="s">
        <v>435</v>
      </c>
      <c r="E39" s="4">
        <v>2103</v>
      </c>
      <c r="F39" s="4" t="s">
        <v>268</v>
      </c>
      <c r="G39" s="3" t="s">
        <v>43</v>
      </c>
      <c r="H39" s="3" t="s">
        <v>191</v>
      </c>
      <c r="I39" s="3"/>
      <c r="J39" s="3"/>
      <c r="K39" s="3"/>
      <c r="L39" s="3"/>
      <c r="M39" s="3"/>
      <c r="N39" s="3"/>
      <c r="O39" s="3"/>
      <c r="P39" s="3"/>
      <c r="Q39" s="3"/>
      <c r="R39" s="3"/>
      <c r="S39" s="3"/>
      <c r="T39" s="3"/>
      <c r="U39" s="3"/>
      <c r="V39" s="3"/>
      <c r="W39" s="3"/>
      <c r="X39" s="3"/>
      <c r="Y39" s="3"/>
      <c r="Z39" s="3"/>
      <c r="AA39" s="3"/>
      <c r="AB39" s="3">
        <v>2</v>
      </c>
      <c r="AC39" s="3"/>
      <c r="AD39" s="3">
        <f t="shared" si="0"/>
        <v>2</v>
      </c>
      <c r="AE39" s="49">
        <v>3000</v>
      </c>
      <c r="AF39" s="49">
        <f t="shared" si="1"/>
        <v>6000</v>
      </c>
    </row>
    <row r="40" spans="1:32" s="10" customFormat="1" ht="105" x14ac:dyDescent="0.25">
      <c r="A40" s="47">
        <v>46</v>
      </c>
      <c r="B40" s="71" t="s">
        <v>385</v>
      </c>
      <c r="C40" s="6" t="s">
        <v>313</v>
      </c>
      <c r="D40" s="78" t="s">
        <v>436</v>
      </c>
      <c r="E40" s="5" t="s">
        <v>81</v>
      </c>
      <c r="F40" s="5" t="s">
        <v>82</v>
      </c>
      <c r="G40" s="3" t="s">
        <v>43</v>
      </c>
      <c r="H40" s="5" t="s">
        <v>106</v>
      </c>
      <c r="I40" s="3">
        <v>5</v>
      </c>
      <c r="J40" s="3"/>
      <c r="K40" s="18"/>
      <c r="L40" s="18"/>
      <c r="M40" s="18"/>
      <c r="N40" s="3"/>
      <c r="O40" s="3"/>
      <c r="P40" s="3"/>
      <c r="Q40" s="3"/>
      <c r="R40" s="3"/>
      <c r="S40" s="3"/>
      <c r="T40" s="3"/>
      <c r="U40" s="3"/>
      <c r="V40" s="3"/>
      <c r="W40" s="3"/>
      <c r="X40" s="3"/>
      <c r="Y40" s="3"/>
      <c r="Z40" s="19"/>
      <c r="AA40" s="3">
        <v>1</v>
      </c>
      <c r="AB40" s="3"/>
      <c r="AC40" s="3"/>
      <c r="AD40" s="3">
        <f t="shared" si="0"/>
        <v>6</v>
      </c>
      <c r="AE40" s="49">
        <v>2150</v>
      </c>
      <c r="AF40" s="49">
        <f t="shared" si="1"/>
        <v>12900</v>
      </c>
    </row>
    <row r="41" spans="1:32" s="10" customFormat="1" ht="45" x14ac:dyDescent="0.25">
      <c r="A41" s="47">
        <v>48</v>
      </c>
      <c r="B41" s="71" t="s">
        <v>375</v>
      </c>
      <c r="C41" s="14" t="s">
        <v>172</v>
      </c>
      <c r="D41" s="78" t="s">
        <v>437</v>
      </c>
      <c r="E41" s="7" t="s">
        <v>88</v>
      </c>
      <c r="F41" s="8">
        <v>12629002</v>
      </c>
      <c r="G41" s="3" t="s">
        <v>43</v>
      </c>
      <c r="H41" s="3">
        <v>44905233</v>
      </c>
      <c r="I41" s="3"/>
      <c r="J41" s="3"/>
      <c r="K41" s="3"/>
      <c r="L41" s="3"/>
      <c r="M41" s="3"/>
      <c r="N41" s="3"/>
      <c r="O41" s="3"/>
      <c r="P41" s="3"/>
      <c r="Q41" s="3"/>
      <c r="R41" s="3"/>
      <c r="S41" s="3"/>
      <c r="T41" s="3"/>
      <c r="U41" s="3"/>
      <c r="V41" s="3"/>
      <c r="W41" s="3"/>
      <c r="X41" s="3"/>
      <c r="Y41" s="3"/>
      <c r="Z41" s="3"/>
      <c r="AA41" s="3"/>
      <c r="AB41" s="3"/>
      <c r="AC41" s="3">
        <v>30</v>
      </c>
      <c r="AD41" s="3">
        <f t="shared" si="0"/>
        <v>30</v>
      </c>
      <c r="AE41" s="49">
        <v>90</v>
      </c>
      <c r="AF41" s="49">
        <f t="shared" si="1"/>
        <v>2700</v>
      </c>
    </row>
    <row r="42" spans="1:32" s="10" customFormat="1" ht="75" x14ac:dyDescent="0.25">
      <c r="A42" s="47">
        <v>49</v>
      </c>
      <c r="B42" s="71" t="s">
        <v>389</v>
      </c>
      <c r="C42" s="6" t="s">
        <v>141</v>
      </c>
      <c r="D42" s="78" t="s">
        <v>438</v>
      </c>
      <c r="E42" s="15" t="s">
        <v>243</v>
      </c>
      <c r="F42" s="3" t="s">
        <v>245</v>
      </c>
      <c r="G42" s="3" t="s">
        <v>43</v>
      </c>
      <c r="H42" s="3" t="s">
        <v>105</v>
      </c>
      <c r="I42" s="3"/>
      <c r="J42" s="3"/>
      <c r="K42" s="3"/>
      <c r="L42" s="3"/>
      <c r="M42" s="3"/>
      <c r="N42" s="3"/>
      <c r="O42" s="3"/>
      <c r="P42" s="3"/>
      <c r="Q42" s="3"/>
      <c r="R42" s="3"/>
      <c r="S42" s="3"/>
      <c r="T42" s="3"/>
      <c r="U42" s="3"/>
      <c r="V42" s="3"/>
      <c r="W42" s="3"/>
      <c r="X42" s="3"/>
      <c r="Y42" s="3"/>
      <c r="Z42" s="3">
        <v>1</v>
      </c>
      <c r="AA42" s="3"/>
      <c r="AB42" s="3">
        <v>1</v>
      </c>
      <c r="AC42" s="3"/>
      <c r="AD42" s="3">
        <f t="shared" si="0"/>
        <v>2</v>
      </c>
      <c r="AE42" s="49">
        <v>4423</v>
      </c>
      <c r="AF42" s="49">
        <f t="shared" si="1"/>
        <v>8846</v>
      </c>
    </row>
    <row r="43" spans="1:32" s="10" customFormat="1" ht="300" x14ac:dyDescent="0.25">
      <c r="A43" s="47">
        <v>51</v>
      </c>
      <c r="B43" s="71" t="s">
        <v>392</v>
      </c>
      <c r="C43" s="6" t="s">
        <v>314</v>
      </c>
      <c r="D43" s="78" t="s">
        <v>439</v>
      </c>
      <c r="E43" s="15" t="s">
        <v>234</v>
      </c>
      <c r="F43" s="3" t="s">
        <v>235</v>
      </c>
      <c r="G43" s="3" t="s">
        <v>43</v>
      </c>
      <c r="H43" s="3" t="s">
        <v>188</v>
      </c>
      <c r="I43" s="3"/>
      <c r="J43" s="3"/>
      <c r="K43" s="3"/>
      <c r="L43" s="3"/>
      <c r="M43" s="3"/>
      <c r="N43" s="3"/>
      <c r="O43" s="3"/>
      <c r="P43" s="3"/>
      <c r="Q43" s="3"/>
      <c r="R43" s="3"/>
      <c r="S43" s="3"/>
      <c r="T43" s="3"/>
      <c r="U43" s="3"/>
      <c r="V43" s="3"/>
      <c r="W43" s="3">
        <v>2</v>
      </c>
      <c r="X43" s="3"/>
      <c r="Y43" s="3"/>
      <c r="Z43" s="3"/>
      <c r="AA43" s="3"/>
      <c r="AB43" s="3"/>
      <c r="AC43" s="3">
        <v>1</v>
      </c>
      <c r="AD43" s="3">
        <f t="shared" si="0"/>
        <v>3</v>
      </c>
      <c r="AE43" s="49">
        <v>5500</v>
      </c>
      <c r="AF43" s="49">
        <f t="shared" si="1"/>
        <v>16500</v>
      </c>
    </row>
    <row r="44" spans="1:32" s="10" customFormat="1" ht="409.5" x14ac:dyDescent="0.25">
      <c r="A44" s="47">
        <v>52</v>
      </c>
      <c r="B44" s="71" t="s">
        <v>381</v>
      </c>
      <c r="C44" s="6" t="s">
        <v>315</v>
      </c>
      <c r="D44" s="78" t="s">
        <v>440</v>
      </c>
      <c r="E44" s="7" t="s">
        <v>282</v>
      </c>
      <c r="F44" s="8">
        <v>122238001</v>
      </c>
      <c r="G44" s="3" t="s">
        <v>43</v>
      </c>
      <c r="H44" s="3">
        <v>44905202</v>
      </c>
      <c r="I44" s="3"/>
      <c r="J44" s="3"/>
      <c r="K44" s="3"/>
      <c r="L44" s="3"/>
      <c r="M44" s="3"/>
      <c r="N44" s="3"/>
      <c r="O44" s="3"/>
      <c r="P44" s="3"/>
      <c r="Q44" s="3"/>
      <c r="R44" s="3"/>
      <c r="S44" s="3"/>
      <c r="T44" s="3"/>
      <c r="U44" s="3">
        <v>1</v>
      </c>
      <c r="V44" s="3"/>
      <c r="W44" s="3"/>
      <c r="X44" s="3"/>
      <c r="Y44" s="3"/>
      <c r="Z44" s="3"/>
      <c r="AA44" s="3"/>
      <c r="AB44" s="3"/>
      <c r="AC44" s="3"/>
      <c r="AD44" s="3">
        <f t="shared" si="0"/>
        <v>1</v>
      </c>
      <c r="AE44" s="49">
        <v>23199</v>
      </c>
      <c r="AF44" s="49">
        <f t="shared" si="1"/>
        <v>23199</v>
      </c>
    </row>
    <row r="45" spans="1:32" s="10" customFormat="1" ht="15.75" x14ac:dyDescent="0.25">
      <c r="A45" s="47">
        <v>53</v>
      </c>
      <c r="B45" s="71" t="s">
        <v>394</v>
      </c>
      <c r="C45" s="30" t="s">
        <v>136</v>
      </c>
      <c r="D45" s="87" t="s">
        <v>441</v>
      </c>
      <c r="E45" s="7" t="s">
        <v>200</v>
      </c>
      <c r="F45" s="5" t="s">
        <v>232</v>
      </c>
      <c r="G45" s="3" t="s">
        <v>43</v>
      </c>
      <c r="H45" s="5" t="s">
        <v>100</v>
      </c>
      <c r="I45" s="3"/>
      <c r="J45" s="3"/>
      <c r="K45" s="3"/>
      <c r="L45" s="3"/>
      <c r="M45" s="3"/>
      <c r="N45" s="3"/>
      <c r="O45" s="3"/>
      <c r="P45" s="3"/>
      <c r="Q45" s="3"/>
      <c r="R45" s="3"/>
      <c r="S45" s="3"/>
      <c r="T45" s="3"/>
      <c r="U45" s="3"/>
      <c r="V45" s="3"/>
      <c r="W45" s="3">
        <v>8</v>
      </c>
      <c r="X45" s="3"/>
      <c r="Y45" s="3"/>
      <c r="Z45" s="3"/>
      <c r="AA45" s="3"/>
      <c r="AB45" s="3"/>
      <c r="AC45" s="3"/>
      <c r="AD45" s="3">
        <f t="shared" si="0"/>
        <v>8</v>
      </c>
      <c r="AE45" s="49">
        <v>170</v>
      </c>
      <c r="AF45" s="49">
        <f t="shared" si="1"/>
        <v>1360</v>
      </c>
    </row>
    <row r="46" spans="1:32" s="10" customFormat="1" ht="25.5" x14ac:dyDescent="0.25">
      <c r="A46" s="47">
        <v>54</v>
      </c>
      <c r="B46" s="71" t="s">
        <v>387</v>
      </c>
      <c r="C46" s="31" t="s">
        <v>147</v>
      </c>
      <c r="D46" s="32" t="s">
        <v>442</v>
      </c>
      <c r="E46" s="32">
        <v>4104</v>
      </c>
      <c r="F46" s="32" t="s">
        <v>253</v>
      </c>
      <c r="G46" s="32" t="s">
        <v>43</v>
      </c>
      <c r="H46" s="32" t="s">
        <v>254</v>
      </c>
      <c r="I46" s="3"/>
      <c r="J46" s="32"/>
      <c r="K46" s="32"/>
      <c r="L46" s="32"/>
      <c r="M46" s="32"/>
      <c r="N46" s="32"/>
      <c r="O46" s="32"/>
      <c r="P46" s="32"/>
      <c r="Q46" s="32"/>
      <c r="R46" s="32"/>
      <c r="S46" s="32"/>
      <c r="T46" s="3"/>
      <c r="U46" s="3"/>
      <c r="V46" s="3"/>
      <c r="W46" s="3"/>
      <c r="X46" s="3"/>
      <c r="Y46" s="3"/>
      <c r="Z46" s="32"/>
      <c r="AA46" s="3"/>
      <c r="AB46" s="3">
        <v>1</v>
      </c>
      <c r="AC46" s="3">
        <v>2</v>
      </c>
      <c r="AD46" s="3">
        <f t="shared" si="0"/>
        <v>3</v>
      </c>
      <c r="AE46" s="49">
        <v>499</v>
      </c>
      <c r="AF46" s="49">
        <f t="shared" si="1"/>
        <v>1497</v>
      </c>
    </row>
    <row r="47" spans="1:32" s="34" customFormat="1" ht="51" x14ac:dyDescent="0.2">
      <c r="A47" s="47">
        <v>55</v>
      </c>
      <c r="B47" s="71" t="s">
        <v>372</v>
      </c>
      <c r="C47" s="31" t="s">
        <v>354</v>
      </c>
      <c r="D47" s="32" t="s">
        <v>443</v>
      </c>
      <c r="E47" s="33" t="s">
        <v>50</v>
      </c>
      <c r="F47" s="32" t="s">
        <v>236</v>
      </c>
      <c r="G47" s="32" t="s">
        <v>43</v>
      </c>
      <c r="H47" s="32" t="s">
        <v>108</v>
      </c>
      <c r="I47" s="3"/>
      <c r="J47" s="32"/>
      <c r="K47" s="32"/>
      <c r="L47" s="32"/>
      <c r="M47" s="32"/>
      <c r="N47" s="32"/>
      <c r="O47" s="32"/>
      <c r="P47" s="32"/>
      <c r="Q47" s="32"/>
      <c r="R47" s="32"/>
      <c r="S47" s="32"/>
      <c r="T47" s="3"/>
      <c r="U47" s="3"/>
      <c r="V47" s="3"/>
      <c r="W47" s="3">
        <v>1</v>
      </c>
      <c r="X47" s="3"/>
      <c r="Y47" s="3"/>
      <c r="Z47" s="32">
        <v>1</v>
      </c>
      <c r="AA47" s="3"/>
      <c r="AB47" s="3"/>
      <c r="AC47" s="3"/>
      <c r="AD47" s="3">
        <f t="shared" si="0"/>
        <v>2</v>
      </c>
      <c r="AE47" s="49">
        <v>1943</v>
      </c>
      <c r="AF47" s="49">
        <f t="shared" si="1"/>
        <v>3886</v>
      </c>
    </row>
    <row r="48" spans="1:32" s="34" customFormat="1" ht="120" x14ac:dyDescent="0.2">
      <c r="A48" s="47">
        <v>56</v>
      </c>
      <c r="B48" s="71" t="s">
        <v>395</v>
      </c>
      <c r="C48" s="20" t="s">
        <v>316</v>
      </c>
      <c r="D48" s="79" t="s">
        <v>444</v>
      </c>
      <c r="E48" s="15" t="s">
        <v>176</v>
      </c>
      <c r="F48" s="3" t="s">
        <v>186</v>
      </c>
      <c r="G48" s="3" t="s">
        <v>43</v>
      </c>
      <c r="H48" s="3" t="s">
        <v>104</v>
      </c>
      <c r="I48" s="3"/>
      <c r="J48" s="3"/>
      <c r="K48" s="3"/>
      <c r="L48" s="3"/>
      <c r="M48" s="3"/>
      <c r="N48" s="3"/>
      <c r="O48" s="3"/>
      <c r="P48" s="3"/>
      <c r="Q48" s="3"/>
      <c r="R48" s="3"/>
      <c r="S48" s="3"/>
      <c r="T48" s="3"/>
      <c r="U48" s="3"/>
      <c r="V48" s="3"/>
      <c r="W48" s="3">
        <v>1</v>
      </c>
      <c r="X48" s="3"/>
      <c r="Y48" s="3"/>
      <c r="Z48" s="3"/>
      <c r="AA48" s="3"/>
      <c r="AB48" s="3"/>
      <c r="AC48" s="3"/>
      <c r="AD48" s="3">
        <f t="shared" si="0"/>
        <v>1</v>
      </c>
      <c r="AE48" s="49">
        <v>20700</v>
      </c>
      <c r="AF48" s="49">
        <f t="shared" si="1"/>
        <v>20700</v>
      </c>
    </row>
    <row r="49" spans="1:32" s="10" customFormat="1" ht="300" x14ac:dyDescent="0.25">
      <c r="A49" s="47">
        <v>57</v>
      </c>
      <c r="B49" s="71" t="s">
        <v>382</v>
      </c>
      <c r="C49" s="6" t="s">
        <v>317</v>
      </c>
      <c r="D49" s="78" t="s">
        <v>445</v>
      </c>
      <c r="E49" s="5" t="s">
        <v>69</v>
      </c>
      <c r="F49" s="5" t="s">
        <v>70</v>
      </c>
      <c r="G49" s="3" t="s">
        <v>43</v>
      </c>
      <c r="H49" s="5" t="s">
        <v>104</v>
      </c>
      <c r="I49" s="3">
        <v>1</v>
      </c>
      <c r="J49" s="3"/>
      <c r="K49" s="18"/>
      <c r="L49" s="18"/>
      <c r="M49" s="18"/>
      <c r="N49" s="3"/>
      <c r="O49" s="3"/>
      <c r="P49" s="3"/>
      <c r="Q49" s="3"/>
      <c r="R49" s="3"/>
      <c r="S49" s="3"/>
      <c r="T49" s="3">
        <v>1</v>
      </c>
      <c r="U49" s="3"/>
      <c r="V49" s="3">
        <v>1</v>
      </c>
      <c r="W49" s="3">
        <v>1</v>
      </c>
      <c r="X49" s="3"/>
      <c r="Y49" s="3"/>
      <c r="Z49" s="19"/>
      <c r="AA49" s="3"/>
      <c r="AB49" s="3">
        <v>1</v>
      </c>
      <c r="AC49" s="3">
        <v>1</v>
      </c>
      <c r="AD49" s="3">
        <f t="shared" si="0"/>
        <v>6</v>
      </c>
      <c r="AE49" s="49">
        <v>9385</v>
      </c>
      <c r="AF49" s="49">
        <f t="shared" si="1"/>
        <v>56310</v>
      </c>
    </row>
    <row r="50" spans="1:32" s="10" customFormat="1" ht="180" x14ac:dyDescent="0.25">
      <c r="A50" s="47">
        <v>59</v>
      </c>
      <c r="B50" s="71" t="s">
        <v>385</v>
      </c>
      <c r="C50" s="20" t="s">
        <v>318</v>
      </c>
      <c r="D50" s="79" t="s">
        <v>446</v>
      </c>
      <c r="E50" s="7" t="s">
        <v>204</v>
      </c>
      <c r="F50" s="5" t="s">
        <v>205</v>
      </c>
      <c r="G50" s="3" t="s">
        <v>43</v>
      </c>
      <c r="H50" s="5" t="s">
        <v>100</v>
      </c>
      <c r="I50" s="3"/>
      <c r="J50" s="3"/>
      <c r="K50" s="3"/>
      <c r="L50" s="3"/>
      <c r="M50" s="3"/>
      <c r="N50" s="3"/>
      <c r="O50" s="3"/>
      <c r="P50" s="3"/>
      <c r="Q50" s="3"/>
      <c r="R50" s="3"/>
      <c r="S50" s="3"/>
      <c r="T50" s="3"/>
      <c r="U50" s="3"/>
      <c r="V50" s="3"/>
      <c r="W50" s="3"/>
      <c r="X50" s="3"/>
      <c r="Y50" s="3"/>
      <c r="Z50" s="48">
        <v>1</v>
      </c>
      <c r="AA50" s="3"/>
      <c r="AB50" s="3"/>
      <c r="AC50" s="3"/>
      <c r="AD50" s="3">
        <f t="shared" si="0"/>
        <v>1</v>
      </c>
      <c r="AE50" s="49">
        <v>1140</v>
      </c>
      <c r="AF50" s="49">
        <f t="shared" si="1"/>
        <v>1140</v>
      </c>
    </row>
    <row r="51" spans="1:32" s="10" customFormat="1" ht="90" x14ac:dyDescent="0.25">
      <c r="A51" s="47">
        <v>60</v>
      </c>
      <c r="B51" s="71" t="s">
        <v>385</v>
      </c>
      <c r="C51" s="20" t="s">
        <v>139</v>
      </c>
      <c r="D51" s="79" t="s">
        <v>447</v>
      </c>
      <c r="E51" s="7" t="s">
        <v>204</v>
      </c>
      <c r="F51" s="5" t="s">
        <v>205</v>
      </c>
      <c r="G51" s="3" t="s">
        <v>43</v>
      </c>
      <c r="H51" s="5" t="s">
        <v>100</v>
      </c>
      <c r="I51" s="3"/>
      <c r="J51" s="3"/>
      <c r="K51" s="3"/>
      <c r="L51" s="3"/>
      <c r="M51" s="3"/>
      <c r="N51" s="3"/>
      <c r="O51" s="3"/>
      <c r="P51" s="3"/>
      <c r="Q51" s="3"/>
      <c r="R51" s="3"/>
      <c r="S51" s="3"/>
      <c r="T51" s="3"/>
      <c r="U51" s="3"/>
      <c r="V51" s="3"/>
      <c r="W51" s="3"/>
      <c r="X51" s="3"/>
      <c r="Y51" s="3"/>
      <c r="Z51" s="48">
        <v>2</v>
      </c>
      <c r="AA51" s="3"/>
      <c r="AB51" s="3"/>
      <c r="AC51" s="3"/>
      <c r="AD51" s="3">
        <f t="shared" si="0"/>
        <v>2</v>
      </c>
      <c r="AE51" s="49">
        <v>685</v>
      </c>
      <c r="AF51" s="49">
        <f t="shared" si="1"/>
        <v>1370</v>
      </c>
    </row>
    <row r="52" spans="1:32" s="10" customFormat="1" ht="180" x14ac:dyDescent="0.25">
      <c r="A52" s="47">
        <v>61</v>
      </c>
      <c r="B52" s="71" t="s">
        <v>386</v>
      </c>
      <c r="C52" s="20" t="s">
        <v>142</v>
      </c>
      <c r="D52" s="79" t="s">
        <v>448</v>
      </c>
      <c r="E52" s="7" t="s">
        <v>204</v>
      </c>
      <c r="F52" s="40" t="s">
        <v>216</v>
      </c>
      <c r="G52" s="3" t="s">
        <v>43</v>
      </c>
      <c r="H52" s="40" t="s">
        <v>100</v>
      </c>
      <c r="I52" s="3"/>
      <c r="J52" s="3"/>
      <c r="K52" s="3"/>
      <c r="L52" s="3"/>
      <c r="M52" s="3"/>
      <c r="N52" s="3"/>
      <c r="O52" s="3"/>
      <c r="P52" s="3"/>
      <c r="Q52" s="3"/>
      <c r="R52" s="3"/>
      <c r="S52" s="3"/>
      <c r="T52" s="3"/>
      <c r="U52" s="3"/>
      <c r="V52" s="3"/>
      <c r="W52" s="3"/>
      <c r="X52" s="3"/>
      <c r="Y52" s="3"/>
      <c r="Z52" s="3"/>
      <c r="AA52" s="3">
        <v>2</v>
      </c>
      <c r="AB52" s="3"/>
      <c r="AC52" s="3"/>
      <c r="AD52" s="3">
        <f t="shared" si="0"/>
        <v>2</v>
      </c>
      <c r="AE52" s="49">
        <v>2296.8000000000002</v>
      </c>
      <c r="AF52" s="49">
        <f t="shared" si="1"/>
        <v>4593.6000000000004</v>
      </c>
    </row>
    <row r="53" spans="1:32" s="10" customFormat="1" ht="30" x14ac:dyDescent="0.25">
      <c r="A53" s="47">
        <v>62</v>
      </c>
      <c r="B53" s="71" t="s">
        <v>394</v>
      </c>
      <c r="C53" s="6" t="s">
        <v>32</v>
      </c>
      <c r="D53" s="78" t="s">
        <v>449</v>
      </c>
      <c r="E53" s="5" t="s">
        <v>85</v>
      </c>
      <c r="F53" s="5" t="s">
        <v>86</v>
      </c>
      <c r="G53" s="3" t="s">
        <v>43</v>
      </c>
      <c r="H53" s="5" t="s">
        <v>103</v>
      </c>
      <c r="I53" s="3">
        <v>1</v>
      </c>
      <c r="J53" s="3"/>
      <c r="K53" s="18"/>
      <c r="L53" s="18"/>
      <c r="M53" s="18"/>
      <c r="N53" s="3"/>
      <c r="O53" s="3"/>
      <c r="P53" s="3"/>
      <c r="Q53" s="3"/>
      <c r="R53" s="3"/>
      <c r="S53" s="3"/>
      <c r="T53" s="3"/>
      <c r="U53" s="3"/>
      <c r="V53" s="3"/>
      <c r="W53" s="3"/>
      <c r="X53" s="3"/>
      <c r="Y53" s="3"/>
      <c r="Z53" s="19"/>
      <c r="AA53" s="3"/>
      <c r="AB53" s="3"/>
      <c r="AC53" s="3"/>
      <c r="AD53" s="3">
        <f t="shared" si="0"/>
        <v>1</v>
      </c>
      <c r="AE53" s="49">
        <v>1291</v>
      </c>
      <c r="AF53" s="49">
        <f t="shared" si="1"/>
        <v>1291</v>
      </c>
    </row>
    <row r="54" spans="1:32" s="10" customFormat="1" ht="90" x14ac:dyDescent="0.25">
      <c r="A54" s="47">
        <v>63</v>
      </c>
      <c r="B54" s="71" t="s">
        <v>387</v>
      </c>
      <c r="C54" s="6" t="s">
        <v>319</v>
      </c>
      <c r="D54" s="78" t="s">
        <v>450</v>
      </c>
      <c r="E54" s="5" t="s">
        <v>57</v>
      </c>
      <c r="F54" s="5" t="s">
        <v>58</v>
      </c>
      <c r="G54" s="3" t="s">
        <v>43</v>
      </c>
      <c r="H54" s="5" t="s">
        <v>102</v>
      </c>
      <c r="I54" s="3">
        <v>1</v>
      </c>
      <c r="J54" s="3"/>
      <c r="K54" s="18"/>
      <c r="L54" s="18"/>
      <c r="M54" s="18"/>
      <c r="N54" s="3"/>
      <c r="O54" s="3"/>
      <c r="P54" s="3"/>
      <c r="Q54" s="3"/>
      <c r="R54" s="3"/>
      <c r="S54" s="3"/>
      <c r="T54" s="3"/>
      <c r="U54" s="3"/>
      <c r="V54" s="3"/>
      <c r="W54" s="3"/>
      <c r="X54" s="3"/>
      <c r="Y54" s="3"/>
      <c r="Z54" s="19"/>
      <c r="AA54" s="3"/>
      <c r="AB54" s="3"/>
      <c r="AC54" s="3"/>
      <c r="AD54" s="3">
        <f t="shared" si="0"/>
        <v>1</v>
      </c>
      <c r="AE54" s="49">
        <v>1785</v>
      </c>
      <c r="AF54" s="49">
        <f t="shared" si="1"/>
        <v>1785</v>
      </c>
    </row>
    <row r="55" spans="1:32" s="10" customFormat="1" ht="105" x14ac:dyDescent="0.25">
      <c r="A55" s="47">
        <v>65</v>
      </c>
      <c r="B55" s="71" t="s">
        <v>393</v>
      </c>
      <c r="C55" s="6" t="s">
        <v>320</v>
      </c>
      <c r="D55" s="78" t="s">
        <v>451</v>
      </c>
      <c r="E55" s="5" t="s">
        <v>52</v>
      </c>
      <c r="F55" s="5" t="s">
        <v>53</v>
      </c>
      <c r="G55" s="3" t="s">
        <v>43</v>
      </c>
      <c r="H55" s="5" t="s">
        <v>101</v>
      </c>
      <c r="I55" s="3">
        <v>2</v>
      </c>
      <c r="J55" s="3"/>
      <c r="K55" s="18"/>
      <c r="L55" s="18"/>
      <c r="M55" s="18"/>
      <c r="N55" s="3"/>
      <c r="O55" s="3"/>
      <c r="P55" s="3"/>
      <c r="Q55" s="3"/>
      <c r="R55" s="3"/>
      <c r="S55" s="3"/>
      <c r="T55" s="3"/>
      <c r="U55" s="3">
        <v>1</v>
      </c>
      <c r="V55" s="3">
        <v>2</v>
      </c>
      <c r="W55" s="3"/>
      <c r="X55" s="3"/>
      <c r="Y55" s="3"/>
      <c r="Z55" s="19"/>
      <c r="AA55" s="3"/>
      <c r="AB55" s="3"/>
      <c r="AC55" s="3"/>
      <c r="AD55" s="3">
        <f t="shared" si="0"/>
        <v>5</v>
      </c>
      <c r="AE55" s="49">
        <v>2649.99</v>
      </c>
      <c r="AF55" s="49">
        <f t="shared" si="1"/>
        <v>13249.949999999999</v>
      </c>
    </row>
    <row r="56" spans="1:32" s="10" customFormat="1" ht="105" x14ac:dyDescent="0.25">
      <c r="A56" s="47">
        <v>66</v>
      </c>
      <c r="B56" s="71" t="s">
        <v>389</v>
      </c>
      <c r="C56" s="20" t="s">
        <v>120</v>
      </c>
      <c r="D56" s="79" t="s">
        <v>452</v>
      </c>
      <c r="E56" s="7" t="s">
        <v>88</v>
      </c>
      <c r="F56" s="3" t="s">
        <v>221</v>
      </c>
      <c r="G56" s="3" t="s">
        <v>43</v>
      </c>
      <c r="H56" s="3">
        <v>44900533</v>
      </c>
      <c r="I56" s="3"/>
      <c r="J56" s="3"/>
      <c r="K56" s="9">
        <v>1</v>
      </c>
      <c r="L56" s="9">
        <v>1</v>
      </c>
      <c r="M56" s="9">
        <v>1</v>
      </c>
      <c r="N56" s="3"/>
      <c r="O56" s="3"/>
      <c r="P56" s="3"/>
      <c r="Q56" s="3"/>
      <c r="R56" s="3"/>
      <c r="S56" s="3"/>
      <c r="T56" s="3"/>
      <c r="U56" s="3"/>
      <c r="V56" s="3"/>
      <c r="W56" s="3"/>
      <c r="X56" s="3"/>
      <c r="Y56" s="3"/>
      <c r="Z56" s="3"/>
      <c r="AA56" s="3"/>
      <c r="AB56" s="3"/>
      <c r="AC56" s="3"/>
      <c r="AD56" s="3">
        <f t="shared" ref="AD56:AD109" si="2">SUM(I56:AC56)</f>
        <v>3</v>
      </c>
      <c r="AE56" s="49">
        <v>4765</v>
      </c>
      <c r="AF56" s="49">
        <f t="shared" ref="AF56:AF109" si="3">AD56*AE56</f>
        <v>14295</v>
      </c>
    </row>
    <row r="57" spans="1:32" s="10" customFormat="1" ht="150" x14ac:dyDescent="0.25">
      <c r="A57" s="47">
        <v>68</v>
      </c>
      <c r="B57" s="71" t="s">
        <v>372</v>
      </c>
      <c r="C57" s="20" t="s">
        <v>321</v>
      </c>
      <c r="D57" s="79" t="s">
        <v>453</v>
      </c>
      <c r="E57" s="15" t="s">
        <v>178</v>
      </c>
      <c r="F57" s="3" t="s">
        <v>73</v>
      </c>
      <c r="G57" s="3" t="s">
        <v>43</v>
      </c>
      <c r="H57" s="3" t="s">
        <v>104</v>
      </c>
      <c r="I57" s="3"/>
      <c r="J57" s="3"/>
      <c r="K57" s="3"/>
      <c r="L57" s="3"/>
      <c r="M57" s="3"/>
      <c r="N57" s="3"/>
      <c r="O57" s="3"/>
      <c r="P57" s="3"/>
      <c r="Q57" s="3"/>
      <c r="R57" s="3"/>
      <c r="S57" s="3"/>
      <c r="T57" s="3"/>
      <c r="U57" s="3"/>
      <c r="V57" s="3"/>
      <c r="W57" s="3">
        <v>2</v>
      </c>
      <c r="X57" s="3"/>
      <c r="Y57" s="3"/>
      <c r="Z57" s="3"/>
      <c r="AA57" s="3"/>
      <c r="AB57" s="3"/>
      <c r="AC57" s="3"/>
      <c r="AD57" s="3">
        <f t="shared" si="2"/>
        <v>2</v>
      </c>
      <c r="AE57" s="49">
        <v>673</v>
      </c>
      <c r="AF57" s="49">
        <f t="shared" si="3"/>
        <v>1346</v>
      </c>
    </row>
    <row r="58" spans="1:32" s="10" customFormat="1" ht="120" x14ac:dyDescent="0.25">
      <c r="A58" s="47">
        <v>69</v>
      </c>
      <c r="B58" s="71" t="s">
        <v>386</v>
      </c>
      <c r="C58" s="6" t="s">
        <v>22</v>
      </c>
      <c r="D58" s="78" t="s">
        <v>454</v>
      </c>
      <c r="E58" s="5" t="s">
        <v>71</v>
      </c>
      <c r="F58" s="5" t="s">
        <v>73</v>
      </c>
      <c r="G58" s="3" t="s">
        <v>43</v>
      </c>
      <c r="H58" s="5" t="s">
        <v>104</v>
      </c>
      <c r="I58" s="3">
        <v>5</v>
      </c>
      <c r="J58" s="3"/>
      <c r="K58" s="18"/>
      <c r="L58" s="18"/>
      <c r="M58" s="18"/>
      <c r="N58" s="3"/>
      <c r="O58" s="3"/>
      <c r="P58" s="3"/>
      <c r="Q58" s="3"/>
      <c r="R58" s="3"/>
      <c r="S58" s="3"/>
      <c r="T58" s="3"/>
      <c r="U58" s="3"/>
      <c r="V58" s="3"/>
      <c r="W58" s="3"/>
      <c r="X58" s="3">
        <v>1</v>
      </c>
      <c r="Y58" s="3"/>
      <c r="Z58" s="19">
        <v>1</v>
      </c>
      <c r="AA58" s="3"/>
      <c r="AB58" s="3">
        <v>1</v>
      </c>
      <c r="AC58" s="3">
        <v>1</v>
      </c>
      <c r="AD58" s="3">
        <f t="shared" si="2"/>
        <v>9</v>
      </c>
      <c r="AE58" s="49">
        <v>2128.5</v>
      </c>
      <c r="AF58" s="49">
        <f t="shared" si="3"/>
        <v>19156.5</v>
      </c>
    </row>
    <row r="59" spans="1:32" s="10" customFormat="1" ht="60" x14ac:dyDescent="0.25">
      <c r="A59" s="47">
        <v>70</v>
      </c>
      <c r="B59" s="71" t="s">
        <v>384</v>
      </c>
      <c r="C59" s="6" t="s">
        <v>14</v>
      </c>
      <c r="D59" s="78" t="s">
        <v>455</v>
      </c>
      <c r="E59" s="5" t="s">
        <v>59</v>
      </c>
      <c r="F59" s="5" t="s">
        <v>60</v>
      </c>
      <c r="G59" s="3" t="s">
        <v>43</v>
      </c>
      <c r="H59" s="5" t="s">
        <v>100</v>
      </c>
      <c r="I59" s="3">
        <v>4</v>
      </c>
      <c r="J59" s="3"/>
      <c r="K59" s="18"/>
      <c r="L59" s="18"/>
      <c r="M59" s="18"/>
      <c r="N59" s="3"/>
      <c r="O59" s="3"/>
      <c r="P59" s="3"/>
      <c r="Q59" s="3"/>
      <c r="R59" s="3"/>
      <c r="S59" s="3"/>
      <c r="T59" s="3">
        <v>2</v>
      </c>
      <c r="U59" s="3"/>
      <c r="V59" s="3">
        <v>1</v>
      </c>
      <c r="W59" s="3"/>
      <c r="X59" s="3"/>
      <c r="Y59" s="3"/>
      <c r="Z59" s="19"/>
      <c r="AA59" s="3"/>
      <c r="AB59" s="3">
        <v>2</v>
      </c>
      <c r="AC59" s="3"/>
      <c r="AD59" s="3">
        <f t="shared" si="2"/>
        <v>9</v>
      </c>
      <c r="AE59" s="49">
        <v>3800</v>
      </c>
      <c r="AF59" s="49">
        <f t="shared" si="3"/>
        <v>34200</v>
      </c>
    </row>
    <row r="60" spans="1:32" s="10" customFormat="1" ht="60" x14ac:dyDescent="0.25">
      <c r="A60" s="47">
        <v>71</v>
      </c>
      <c r="B60" s="71" t="s">
        <v>388</v>
      </c>
      <c r="C60" s="6" t="s">
        <v>15</v>
      </c>
      <c r="D60" s="78" t="s">
        <v>456</v>
      </c>
      <c r="E60" s="5" t="s">
        <v>59</v>
      </c>
      <c r="F60" s="5" t="s">
        <v>60</v>
      </c>
      <c r="G60" s="3" t="s">
        <v>43</v>
      </c>
      <c r="H60" s="5" t="s">
        <v>100</v>
      </c>
      <c r="I60" s="3">
        <v>2</v>
      </c>
      <c r="J60" s="3"/>
      <c r="K60" s="18"/>
      <c r="L60" s="18"/>
      <c r="M60" s="18"/>
      <c r="N60" s="3"/>
      <c r="O60" s="3"/>
      <c r="P60" s="3"/>
      <c r="Q60" s="3"/>
      <c r="R60" s="3"/>
      <c r="S60" s="3"/>
      <c r="T60" s="3"/>
      <c r="U60" s="3"/>
      <c r="V60" s="3"/>
      <c r="W60" s="3"/>
      <c r="X60" s="3"/>
      <c r="Y60" s="3"/>
      <c r="Z60" s="19"/>
      <c r="AA60" s="3"/>
      <c r="AB60" s="3"/>
      <c r="AC60" s="3"/>
      <c r="AD60" s="3">
        <f t="shared" si="2"/>
        <v>2</v>
      </c>
      <c r="AE60" s="49">
        <v>5700</v>
      </c>
      <c r="AF60" s="49">
        <f t="shared" si="3"/>
        <v>11400</v>
      </c>
    </row>
    <row r="61" spans="1:32" s="10" customFormat="1" ht="225" x14ac:dyDescent="0.25">
      <c r="A61" s="47">
        <v>73</v>
      </c>
      <c r="B61" s="71" t="s">
        <v>378</v>
      </c>
      <c r="C61" s="14" t="s">
        <v>167</v>
      </c>
      <c r="D61" s="78" t="s">
        <v>457</v>
      </c>
      <c r="E61" s="7" t="s">
        <v>88</v>
      </c>
      <c r="F61" s="8">
        <v>17418028</v>
      </c>
      <c r="G61" s="3" t="s">
        <v>43</v>
      </c>
      <c r="H61" s="3" t="s">
        <v>275</v>
      </c>
      <c r="I61" s="3"/>
      <c r="J61" s="3"/>
      <c r="K61" s="3"/>
      <c r="L61" s="3"/>
      <c r="M61" s="3"/>
      <c r="N61" s="3"/>
      <c r="O61" s="3"/>
      <c r="P61" s="3"/>
      <c r="Q61" s="3"/>
      <c r="R61" s="3"/>
      <c r="S61" s="3"/>
      <c r="T61" s="3"/>
      <c r="U61" s="3"/>
      <c r="V61" s="3"/>
      <c r="W61" s="3"/>
      <c r="X61" s="3"/>
      <c r="Y61" s="3"/>
      <c r="Z61" s="3"/>
      <c r="AA61" s="3"/>
      <c r="AB61" s="3"/>
      <c r="AC61" s="3">
        <v>1</v>
      </c>
      <c r="AD61" s="3">
        <f t="shared" si="2"/>
        <v>1</v>
      </c>
      <c r="AE61" s="49">
        <v>2825</v>
      </c>
      <c r="AF61" s="49">
        <f t="shared" si="3"/>
        <v>2825</v>
      </c>
    </row>
    <row r="62" spans="1:32" s="10" customFormat="1" ht="409.5" x14ac:dyDescent="0.25">
      <c r="A62" s="47">
        <v>74</v>
      </c>
      <c r="B62" s="71" t="s">
        <v>378</v>
      </c>
      <c r="C62" s="27" t="s">
        <v>323</v>
      </c>
      <c r="D62" s="84" t="s">
        <v>458</v>
      </c>
      <c r="E62" s="7" t="s">
        <v>83</v>
      </c>
      <c r="F62" s="3" t="s">
        <v>226</v>
      </c>
      <c r="G62" s="3" t="s">
        <v>43</v>
      </c>
      <c r="H62" s="3">
        <v>44905235</v>
      </c>
      <c r="I62" s="3"/>
      <c r="J62" s="3"/>
      <c r="K62" s="9">
        <v>2</v>
      </c>
      <c r="L62" s="9"/>
      <c r="M62" s="9"/>
      <c r="N62" s="3"/>
      <c r="O62" s="3"/>
      <c r="P62" s="3"/>
      <c r="Q62" s="3"/>
      <c r="R62" s="3"/>
      <c r="S62" s="3"/>
      <c r="T62" s="3"/>
      <c r="U62" s="3"/>
      <c r="V62" s="3"/>
      <c r="W62" s="3"/>
      <c r="X62" s="3"/>
      <c r="Y62" s="3"/>
      <c r="Z62" s="3"/>
      <c r="AA62" s="3"/>
      <c r="AB62" s="3"/>
      <c r="AC62" s="3"/>
      <c r="AD62" s="3">
        <f t="shared" si="2"/>
        <v>2</v>
      </c>
      <c r="AE62" s="49">
        <v>5480</v>
      </c>
      <c r="AF62" s="49">
        <f t="shared" si="3"/>
        <v>10960</v>
      </c>
    </row>
    <row r="63" spans="1:32" s="10" customFormat="1" ht="31.5" x14ac:dyDescent="0.25">
      <c r="A63" s="47">
        <v>75</v>
      </c>
      <c r="B63" s="71" t="s">
        <v>386</v>
      </c>
      <c r="C63" s="6" t="s">
        <v>17</v>
      </c>
      <c r="D63" s="78" t="s">
        <v>459</v>
      </c>
      <c r="E63" s="5" t="s">
        <v>50</v>
      </c>
      <c r="F63" s="5" t="s">
        <v>63</v>
      </c>
      <c r="G63" s="3" t="s">
        <v>43</v>
      </c>
      <c r="H63" s="5" t="s">
        <v>100</v>
      </c>
      <c r="I63" s="3">
        <v>1</v>
      </c>
      <c r="J63" s="3"/>
      <c r="K63" s="18"/>
      <c r="L63" s="18"/>
      <c r="M63" s="18"/>
      <c r="N63" s="3"/>
      <c r="O63" s="3"/>
      <c r="P63" s="3"/>
      <c r="Q63" s="3"/>
      <c r="R63" s="3"/>
      <c r="S63" s="3"/>
      <c r="T63" s="3">
        <v>3</v>
      </c>
      <c r="U63" s="3"/>
      <c r="V63" s="3"/>
      <c r="W63" s="3">
        <v>2</v>
      </c>
      <c r="X63" s="3"/>
      <c r="Y63" s="3"/>
      <c r="Z63" s="19"/>
      <c r="AA63" s="3">
        <v>4</v>
      </c>
      <c r="AB63" s="3"/>
      <c r="AC63" s="3"/>
      <c r="AD63" s="3">
        <f t="shared" si="2"/>
        <v>10</v>
      </c>
      <c r="AE63" s="49">
        <v>1373.13</v>
      </c>
      <c r="AF63" s="49">
        <f t="shared" si="3"/>
        <v>13731.300000000001</v>
      </c>
    </row>
    <row r="64" spans="1:32" s="10" customFormat="1" ht="60" x14ac:dyDescent="0.25">
      <c r="A64" s="47">
        <v>76</v>
      </c>
      <c r="B64" s="71" t="s">
        <v>372</v>
      </c>
      <c r="C64" s="6" t="s">
        <v>324</v>
      </c>
      <c r="D64" s="78" t="s">
        <v>460</v>
      </c>
      <c r="E64" s="15" t="s">
        <v>50</v>
      </c>
      <c r="F64" s="3" t="s">
        <v>237</v>
      </c>
      <c r="G64" s="3" t="s">
        <v>43</v>
      </c>
      <c r="H64" s="3" t="s">
        <v>189</v>
      </c>
      <c r="I64" s="3"/>
      <c r="J64" s="3"/>
      <c r="K64" s="3"/>
      <c r="L64" s="3"/>
      <c r="M64" s="3"/>
      <c r="N64" s="3"/>
      <c r="O64" s="3"/>
      <c r="P64" s="3"/>
      <c r="Q64" s="3"/>
      <c r="R64" s="3"/>
      <c r="S64" s="3"/>
      <c r="T64" s="3"/>
      <c r="U64" s="3"/>
      <c r="V64" s="3"/>
      <c r="W64" s="3">
        <v>1</v>
      </c>
      <c r="X64" s="3"/>
      <c r="Y64" s="3"/>
      <c r="Z64" s="3"/>
      <c r="AA64" s="3"/>
      <c r="AB64" s="3"/>
      <c r="AC64" s="3"/>
      <c r="AD64" s="3">
        <f t="shared" si="2"/>
        <v>1</v>
      </c>
      <c r="AE64" s="49">
        <v>1946.5</v>
      </c>
      <c r="AF64" s="49">
        <f t="shared" si="3"/>
        <v>1946.5</v>
      </c>
    </row>
    <row r="65" spans="1:32" s="10" customFormat="1" ht="28.5" x14ac:dyDescent="0.25">
      <c r="A65" s="47">
        <v>78</v>
      </c>
      <c r="B65" s="71" t="s">
        <v>387</v>
      </c>
      <c r="C65" s="17" t="s">
        <v>148</v>
      </c>
      <c r="D65" s="18" t="s">
        <v>461</v>
      </c>
      <c r="E65" s="4">
        <v>1301</v>
      </c>
      <c r="F65" s="4" t="s">
        <v>256</v>
      </c>
      <c r="G65" s="3" t="s">
        <v>43</v>
      </c>
      <c r="H65" s="3" t="s">
        <v>105</v>
      </c>
      <c r="I65" s="3"/>
      <c r="J65" s="3"/>
      <c r="K65" s="3"/>
      <c r="L65" s="3"/>
      <c r="M65" s="3"/>
      <c r="N65" s="3"/>
      <c r="O65" s="3"/>
      <c r="P65" s="3"/>
      <c r="Q65" s="3"/>
      <c r="R65" s="3"/>
      <c r="S65" s="3"/>
      <c r="T65" s="3"/>
      <c r="U65" s="3"/>
      <c r="V65" s="3"/>
      <c r="W65" s="3"/>
      <c r="X65" s="3"/>
      <c r="Y65" s="3"/>
      <c r="Z65" s="3"/>
      <c r="AA65" s="3"/>
      <c r="AB65" s="3">
        <v>2</v>
      </c>
      <c r="AC65" s="3"/>
      <c r="AD65" s="3">
        <f t="shared" si="2"/>
        <v>2</v>
      </c>
      <c r="AE65" s="49">
        <v>169</v>
      </c>
      <c r="AF65" s="49">
        <f t="shared" si="3"/>
        <v>338</v>
      </c>
    </row>
    <row r="66" spans="1:32" s="10" customFormat="1" ht="75" x14ac:dyDescent="0.25">
      <c r="A66" s="47">
        <v>79</v>
      </c>
      <c r="B66" s="71" t="s">
        <v>385</v>
      </c>
      <c r="C66" s="6" t="s">
        <v>326</v>
      </c>
      <c r="D66" s="78" t="s">
        <v>462</v>
      </c>
      <c r="E66" s="5" t="s">
        <v>94</v>
      </c>
      <c r="F66" s="5" t="s">
        <v>95</v>
      </c>
      <c r="G66" s="3" t="s">
        <v>43</v>
      </c>
      <c r="H66" s="5" t="s">
        <v>100</v>
      </c>
      <c r="I66" s="3">
        <v>1</v>
      </c>
      <c r="J66" s="3"/>
      <c r="K66" s="18"/>
      <c r="L66" s="18"/>
      <c r="M66" s="18"/>
      <c r="N66" s="3"/>
      <c r="O66" s="3"/>
      <c r="P66" s="3"/>
      <c r="Q66" s="3"/>
      <c r="R66" s="3"/>
      <c r="S66" s="3"/>
      <c r="T66" s="3">
        <v>4</v>
      </c>
      <c r="U66" s="3"/>
      <c r="V66" s="3"/>
      <c r="W66" s="3">
        <v>2</v>
      </c>
      <c r="X66" s="3">
        <v>1</v>
      </c>
      <c r="Y66" s="3"/>
      <c r="Z66" s="19"/>
      <c r="AA66" s="3"/>
      <c r="AB66" s="3">
        <v>1</v>
      </c>
      <c r="AC66" s="3"/>
      <c r="AD66" s="3">
        <f t="shared" si="2"/>
        <v>9</v>
      </c>
      <c r="AE66" s="49">
        <v>795</v>
      </c>
      <c r="AF66" s="49">
        <f t="shared" si="3"/>
        <v>7155</v>
      </c>
    </row>
    <row r="67" spans="1:32" s="10" customFormat="1" ht="85.5" x14ac:dyDescent="0.25">
      <c r="A67" s="47">
        <v>80</v>
      </c>
      <c r="B67" s="71" t="s">
        <v>386</v>
      </c>
      <c r="C67" s="17" t="s">
        <v>146</v>
      </c>
      <c r="D67" s="18" t="s">
        <v>463</v>
      </c>
      <c r="E67" s="3">
        <v>2407</v>
      </c>
      <c r="F67" s="3" t="s">
        <v>252</v>
      </c>
      <c r="G67" s="3" t="s">
        <v>43</v>
      </c>
      <c r="H67" s="3" t="s">
        <v>104</v>
      </c>
      <c r="I67" s="3"/>
      <c r="J67" s="3"/>
      <c r="K67" s="3"/>
      <c r="L67" s="3"/>
      <c r="M67" s="3"/>
      <c r="N67" s="3"/>
      <c r="O67" s="3"/>
      <c r="P67" s="3"/>
      <c r="Q67" s="3"/>
      <c r="R67" s="3"/>
      <c r="S67" s="3"/>
      <c r="T67" s="3"/>
      <c r="U67" s="3"/>
      <c r="V67" s="3"/>
      <c r="W67" s="3"/>
      <c r="X67" s="3"/>
      <c r="Y67" s="3"/>
      <c r="Z67" s="3"/>
      <c r="AA67" s="3"/>
      <c r="AB67" s="3">
        <v>1</v>
      </c>
      <c r="AC67" s="3"/>
      <c r="AD67" s="3">
        <f t="shared" si="2"/>
        <v>1</v>
      </c>
      <c r="AE67" s="49">
        <v>12721.5</v>
      </c>
      <c r="AF67" s="49">
        <f t="shared" si="3"/>
        <v>12721.5</v>
      </c>
    </row>
    <row r="68" spans="1:32" s="10" customFormat="1" ht="150" x14ac:dyDescent="0.25">
      <c r="A68" s="47">
        <v>81</v>
      </c>
      <c r="B68" s="71" t="s">
        <v>379</v>
      </c>
      <c r="C68" s="6" t="s">
        <v>327</v>
      </c>
      <c r="D68" s="78" t="s">
        <v>464</v>
      </c>
      <c r="E68" s="15" t="s">
        <v>50</v>
      </c>
      <c r="F68" s="3" t="s">
        <v>206</v>
      </c>
      <c r="G68" s="3" t="s">
        <v>43</v>
      </c>
      <c r="H68" s="3" t="s">
        <v>193</v>
      </c>
      <c r="I68" s="3"/>
      <c r="J68" s="3"/>
      <c r="K68" s="3"/>
      <c r="L68" s="3"/>
      <c r="M68" s="3"/>
      <c r="N68" s="3"/>
      <c r="O68" s="3"/>
      <c r="P68" s="3"/>
      <c r="Q68" s="3"/>
      <c r="R68" s="3"/>
      <c r="S68" s="3"/>
      <c r="T68" s="3"/>
      <c r="U68" s="3"/>
      <c r="V68" s="3"/>
      <c r="W68" s="3">
        <v>1</v>
      </c>
      <c r="X68" s="3"/>
      <c r="Y68" s="3"/>
      <c r="Z68" s="3"/>
      <c r="AA68" s="3"/>
      <c r="AB68" s="3"/>
      <c r="AC68" s="3"/>
      <c r="AD68" s="3">
        <f t="shared" si="2"/>
        <v>1</v>
      </c>
      <c r="AE68" s="49">
        <v>1537</v>
      </c>
      <c r="AF68" s="49">
        <f t="shared" si="3"/>
        <v>1537</v>
      </c>
    </row>
    <row r="69" spans="1:32" s="10" customFormat="1" ht="47.25" x14ac:dyDescent="0.25">
      <c r="A69" s="47">
        <v>82</v>
      </c>
      <c r="B69" s="71" t="s">
        <v>389</v>
      </c>
      <c r="C69" s="31" t="s">
        <v>125</v>
      </c>
      <c r="D69" s="32" t="s">
        <v>465</v>
      </c>
      <c r="E69" s="7" t="s">
        <v>88</v>
      </c>
      <c r="F69" s="3" t="s">
        <v>227</v>
      </c>
      <c r="G69" s="3" t="s">
        <v>43</v>
      </c>
      <c r="H69" s="3">
        <v>44905233</v>
      </c>
      <c r="I69" s="3"/>
      <c r="J69" s="3"/>
      <c r="K69" s="28"/>
      <c r="L69" s="28"/>
      <c r="M69" s="9">
        <v>1</v>
      </c>
      <c r="N69" s="3"/>
      <c r="O69" s="3"/>
      <c r="P69" s="3"/>
      <c r="Q69" s="3"/>
      <c r="R69" s="3"/>
      <c r="S69" s="3"/>
      <c r="T69" s="3"/>
      <c r="U69" s="3"/>
      <c r="V69" s="3"/>
      <c r="W69" s="3"/>
      <c r="X69" s="3"/>
      <c r="Y69" s="3"/>
      <c r="Z69" s="3"/>
      <c r="AA69" s="3"/>
      <c r="AB69" s="3"/>
      <c r="AC69" s="3"/>
      <c r="AD69" s="3">
        <f t="shared" si="2"/>
        <v>1</v>
      </c>
      <c r="AE69" s="49">
        <v>19125.66</v>
      </c>
      <c r="AF69" s="49">
        <f t="shared" si="3"/>
        <v>19125.66</v>
      </c>
    </row>
    <row r="70" spans="1:32" s="10" customFormat="1" ht="120" x14ac:dyDescent="0.25">
      <c r="A70" s="47">
        <v>84</v>
      </c>
      <c r="B70" s="71" t="s">
        <v>376</v>
      </c>
      <c r="C70" s="6" t="s">
        <v>20</v>
      </c>
      <c r="D70" s="78" t="s">
        <v>466</v>
      </c>
      <c r="E70" s="5" t="s">
        <v>67</v>
      </c>
      <c r="F70" s="5" t="s">
        <v>68</v>
      </c>
      <c r="G70" s="3" t="s">
        <v>43</v>
      </c>
      <c r="H70" s="5" t="s">
        <v>104</v>
      </c>
      <c r="I70" s="3">
        <v>1</v>
      </c>
      <c r="J70" s="3"/>
      <c r="K70" s="18"/>
      <c r="L70" s="18"/>
      <c r="M70" s="18"/>
      <c r="N70" s="3"/>
      <c r="O70" s="3"/>
      <c r="P70" s="3"/>
      <c r="Q70" s="3"/>
      <c r="R70" s="3"/>
      <c r="S70" s="3"/>
      <c r="T70" s="3"/>
      <c r="U70" s="3"/>
      <c r="V70" s="3">
        <v>1</v>
      </c>
      <c r="W70" s="3"/>
      <c r="X70" s="3"/>
      <c r="Y70" s="3"/>
      <c r="Z70" s="19"/>
      <c r="AA70" s="3"/>
      <c r="AB70" s="3">
        <v>1</v>
      </c>
      <c r="AC70" s="3"/>
      <c r="AD70" s="3">
        <f t="shared" si="2"/>
        <v>3</v>
      </c>
      <c r="AE70" s="49">
        <v>1350</v>
      </c>
      <c r="AF70" s="49">
        <f t="shared" si="3"/>
        <v>4050</v>
      </c>
    </row>
    <row r="71" spans="1:32" s="10" customFormat="1" ht="195" x14ac:dyDescent="0.25">
      <c r="A71" s="47">
        <v>85</v>
      </c>
      <c r="B71" s="71" t="s">
        <v>378</v>
      </c>
      <c r="C71" s="20" t="s">
        <v>119</v>
      </c>
      <c r="D71" s="79" t="s">
        <v>467</v>
      </c>
      <c r="E71" s="7" t="s">
        <v>178</v>
      </c>
      <c r="F71" s="3" t="s">
        <v>179</v>
      </c>
      <c r="G71" s="3" t="s">
        <v>43</v>
      </c>
      <c r="H71" s="3">
        <v>44905233</v>
      </c>
      <c r="I71" s="3"/>
      <c r="J71" s="3"/>
      <c r="K71" s="9">
        <v>1</v>
      </c>
      <c r="L71" s="9"/>
      <c r="M71" s="9"/>
      <c r="N71" s="3"/>
      <c r="O71" s="3"/>
      <c r="P71" s="3"/>
      <c r="Q71" s="3"/>
      <c r="R71" s="3"/>
      <c r="S71" s="3"/>
      <c r="T71" s="3"/>
      <c r="U71" s="3"/>
      <c r="V71" s="3"/>
      <c r="W71" s="3"/>
      <c r="X71" s="3"/>
      <c r="Y71" s="3"/>
      <c r="Z71" s="3"/>
      <c r="AA71" s="3"/>
      <c r="AB71" s="3"/>
      <c r="AC71" s="3"/>
      <c r="AD71" s="3">
        <f t="shared" si="2"/>
        <v>1</v>
      </c>
      <c r="AE71" s="49">
        <v>3700</v>
      </c>
      <c r="AF71" s="49">
        <f t="shared" si="3"/>
        <v>3700</v>
      </c>
    </row>
    <row r="72" spans="1:32" s="10" customFormat="1" ht="195" x14ac:dyDescent="0.25">
      <c r="A72" s="47">
        <v>86</v>
      </c>
      <c r="B72" s="71" t="s">
        <v>376</v>
      </c>
      <c r="C72" s="6" t="s">
        <v>25</v>
      </c>
      <c r="D72" s="78" t="s">
        <v>468</v>
      </c>
      <c r="E72" s="5" t="s">
        <v>67</v>
      </c>
      <c r="F72" s="5" t="s">
        <v>68</v>
      </c>
      <c r="G72" s="3" t="s">
        <v>43</v>
      </c>
      <c r="H72" s="5" t="s">
        <v>104</v>
      </c>
      <c r="I72" s="3">
        <v>1</v>
      </c>
      <c r="J72" s="3"/>
      <c r="K72" s="18"/>
      <c r="L72" s="18"/>
      <c r="M72" s="18"/>
      <c r="N72" s="3"/>
      <c r="O72" s="3"/>
      <c r="P72" s="3"/>
      <c r="Q72" s="3"/>
      <c r="R72" s="3"/>
      <c r="S72" s="3"/>
      <c r="T72" s="3"/>
      <c r="U72" s="3"/>
      <c r="V72" s="3">
        <v>1</v>
      </c>
      <c r="W72" s="3"/>
      <c r="X72" s="3"/>
      <c r="Y72" s="3"/>
      <c r="Z72" s="19"/>
      <c r="AA72" s="3"/>
      <c r="AB72" s="3"/>
      <c r="AC72" s="3"/>
      <c r="AD72" s="3">
        <f t="shared" si="2"/>
        <v>2</v>
      </c>
      <c r="AE72" s="49">
        <v>4900</v>
      </c>
      <c r="AF72" s="49">
        <f t="shared" si="3"/>
        <v>9800</v>
      </c>
    </row>
    <row r="73" spans="1:32" s="10" customFormat="1" ht="76.5" x14ac:dyDescent="0.25">
      <c r="A73" s="47">
        <v>88</v>
      </c>
      <c r="B73" s="71" t="s">
        <v>376</v>
      </c>
      <c r="C73" s="26" t="s">
        <v>132</v>
      </c>
      <c r="D73" s="83" t="s">
        <v>469</v>
      </c>
      <c r="E73" s="15" t="s">
        <v>50</v>
      </c>
      <c r="F73" s="3" t="s">
        <v>211</v>
      </c>
      <c r="G73" s="3" t="s">
        <v>43</v>
      </c>
      <c r="H73" s="3" t="s">
        <v>100</v>
      </c>
      <c r="I73" s="3"/>
      <c r="J73" s="3"/>
      <c r="K73" s="3"/>
      <c r="L73" s="3"/>
      <c r="M73" s="3"/>
      <c r="N73" s="3"/>
      <c r="O73" s="3"/>
      <c r="P73" s="3"/>
      <c r="Q73" s="3"/>
      <c r="R73" s="3"/>
      <c r="S73" s="3"/>
      <c r="T73" s="3"/>
      <c r="U73" s="3"/>
      <c r="V73" s="3">
        <v>4</v>
      </c>
      <c r="W73" s="3"/>
      <c r="X73" s="3"/>
      <c r="Y73" s="3"/>
      <c r="Z73" s="3"/>
      <c r="AA73" s="3"/>
      <c r="AB73" s="3"/>
      <c r="AC73" s="3"/>
      <c r="AD73" s="3">
        <f t="shared" si="2"/>
        <v>4</v>
      </c>
      <c r="AE73" s="49">
        <v>600</v>
      </c>
      <c r="AF73" s="49">
        <f t="shared" si="3"/>
        <v>2400</v>
      </c>
    </row>
    <row r="74" spans="1:32" s="10" customFormat="1" ht="225" x14ac:dyDescent="0.25">
      <c r="A74" s="47">
        <v>89</v>
      </c>
      <c r="B74" s="71" t="s">
        <v>386</v>
      </c>
      <c r="C74" s="6" t="s">
        <v>23</v>
      </c>
      <c r="D74" s="78" t="s">
        <v>470</v>
      </c>
      <c r="E74" s="5" t="s">
        <v>47</v>
      </c>
      <c r="F74" s="5" t="s">
        <v>74</v>
      </c>
      <c r="G74" s="3" t="s">
        <v>43</v>
      </c>
      <c r="H74" s="5" t="s">
        <v>100</v>
      </c>
      <c r="I74" s="3">
        <v>4</v>
      </c>
      <c r="J74" s="3"/>
      <c r="K74" s="18"/>
      <c r="L74" s="18"/>
      <c r="M74" s="18"/>
      <c r="N74" s="3"/>
      <c r="O74" s="3"/>
      <c r="P74" s="3"/>
      <c r="Q74" s="3"/>
      <c r="R74" s="3"/>
      <c r="S74" s="3"/>
      <c r="T74" s="3"/>
      <c r="U74" s="3"/>
      <c r="V74" s="3">
        <v>4</v>
      </c>
      <c r="W74" s="3"/>
      <c r="X74" s="3"/>
      <c r="Y74" s="3"/>
      <c r="Z74" s="19"/>
      <c r="AA74" s="3"/>
      <c r="AB74" s="3"/>
      <c r="AC74" s="3"/>
      <c r="AD74" s="3">
        <f t="shared" si="2"/>
        <v>8</v>
      </c>
      <c r="AE74" s="49">
        <v>3316.5</v>
      </c>
      <c r="AF74" s="49">
        <f t="shared" si="3"/>
        <v>26532</v>
      </c>
    </row>
    <row r="75" spans="1:32" s="10" customFormat="1" ht="409.5" x14ac:dyDescent="0.25">
      <c r="A75" s="47">
        <v>90</v>
      </c>
      <c r="B75" s="71" t="s">
        <v>379</v>
      </c>
      <c r="C75" s="6" t="s">
        <v>344</v>
      </c>
      <c r="D75" s="78" t="s">
        <v>471</v>
      </c>
      <c r="E75" s="5" t="s">
        <v>59</v>
      </c>
      <c r="F75" s="5" t="s">
        <v>97</v>
      </c>
      <c r="G75" s="3" t="s">
        <v>43</v>
      </c>
      <c r="H75" s="5" t="s">
        <v>100</v>
      </c>
      <c r="I75" s="3">
        <v>6</v>
      </c>
      <c r="J75" s="3"/>
      <c r="K75" s="18"/>
      <c r="L75" s="18"/>
      <c r="M75" s="16"/>
      <c r="N75" s="3"/>
      <c r="O75" s="3"/>
      <c r="P75" s="3"/>
      <c r="Q75" s="3"/>
      <c r="R75" s="3"/>
      <c r="S75" s="3"/>
      <c r="T75" s="3"/>
      <c r="U75" s="3"/>
      <c r="V75" s="3">
        <v>4</v>
      </c>
      <c r="W75" s="3"/>
      <c r="X75" s="3"/>
      <c r="Y75" s="3"/>
      <c r="Z75" s="25"/>
      <c r="AA75" s="3"/>
      <c r="AB75" s="3"/>
      <c r="AC75" s="3"/>
      <c r="AD75" s="3">
        <f t="shared" si="2"/>
        <v>10</v>
      </c>
      <c r="AE75" s="49">
        <v>3100</v>
      </c>
      <c r="AF75" s="49">
        <f t="shared" si="3"/>
        <v>31000</v>
      </c>
    </row>
    <row r="76" spans="1:32" s="10" customFormat="1" ht="75" x14ac:dyDescent="0.25">
      <c r="A76" s="47">
        <v>91</v>
      </c>
      <c r="B76" s="71" t="s">
        <v>385</v>
      </c>
      <c r="C76" s="20" t="s">
        <v>123</v>
      </c>
      <c r="D76" s="79" t="s">
        <v>472</v>
      </c>
      <c r="E76" s="15" t="s">
        <v>200</v>
      </c>
      <c r="F76" s="3" t="s">
        <v>215</v>
      </c>
      <c r="G76" s="3" t="s">
        <v>43</v>
      </c>
      <c r="H76" s="3" t="s">
        <v>104</v>
      </c>
      <c r="I76" s="3"/>
      <c r="J76" s="3"/>
      <c r="K76" s="9">
        <v>2</v>
      </c>
      <c r="L76" s="9"/>
      <c r="M76" s="9"/>
      <c r="N76" s="3"/>
      <c r="O76" s="3"/>
      <c r="P76" s="3"/>
      <c r="Q76" s="3"/>
      <c r="R76" s="3"/>
      <c r="S76" s="3"/>
      <c r="T76" s="3"/>
      <c r="U76" s="3"/>
      <c r="V76" s="3"/>
      <c r="W76" s="3"/>
      <c r="X76" s="3"/>
      <c r="Y76" s="3"/>
      <c r="Z76" s="3"/>
      <c r="AA76" s="3"/>
      <c r="AB76" s="3"/>
      <c r="AC76" s="3"/>
      <c r="AD76" s="3">
        <f t="shared" si="2"/>
        <v>2</v>
      </c>
      <c r="AE76" s="49">
        <v>400</v>
      </c>
      <c r="AF76" s="49">
        <f t="shared" si="3"/>
        <v>800</v>
      </c>
    </row>
    <row r="77" spans="1:32" s="10" customFormat="1" ht="120" x14ac:dyDescent="0.25">
      <c r="A77" s="47">
        <v>92</v>
      </c>
      <c r="B77" s="71" t="s">
        <v>384</v>
      </c>
      <c r="C77" s="6" t="s">
        <v>29</v>
      </c>
      <c r="D77" s="78" t="s">
        <v>473</v>
      </c>
      <c r="E77" s="5" t="s">
        <v>47</v>
      </c>
      <c r="F77" s="5" t="s">
        <v>74</v>
      </c>
      <c r="G77" s="3" t="s">
        <v>43</v>
      </c>
      <c r="H77" s="5" t="s">
        <v>100</v>
      </c>
      <c r="I77" s="3">
        <v>2</v>
      </c>
      <c r="J77" s="3"/>
      <c r="K77" s="18"/>
      <c r="L77" s="18"/>
      <c r="M77" s="18"/>
      <c r="N77" s="3"/>
      <c r="O77" s="3"/>
      <c r="P77" s="3"/>
      <c r="Q77" s="3"/>
      <c r="R77" s="3"/>
      <c r="S77" s="3"/>
      <c r="T77" s="3"/>
      <c r="U77" s="3"/>
      <c r="V77" s="3"/>
      <c r="W77" s="3"/>
      <c r="X77" s="3"/>
      <c r="Y77" s="3"/>
      <c r="Z77" s="19"/>
      <c r="AA77" s="3"/>
      <c r="AB77" s="3"/>
      <c r="AC77" s="3">
        <v>1</v>
      </c>
      <c r="AD77" s="3">
        <f t="shared" si="2"/>
        <v>3</v>
      </c>
      <c r="AE77" s="49">
        <v>2438</v>
      </c>
      <c r="AF77" s="49">
        <f t="shared" si="3"/>
        <v>7314</v>
      </c>
    </row>
    <row r="78" spans="1:32" s="10" customFormat="1" ht="120" x14ac:dyDescent="0.25">
      <c r="A78" s="47">
        <v>93</v>
      </c>
      <c r="B78" s="71" t="s">
        <v>385</v>
      </c>
      <c r="C78" s="6" t="s">
        <v>37</v>
      </c>
      <c r="D78" s="78" t="s">
        <v>474</v>
      </c>
      <c r="E78" s="5" t="s">
        <v>47</v>
      </c>
      <c r="F78" s="5" t="s">
        <v>74</v>
      </c>
      <c r="G78" s="3" t="s">
        <v>43</v>
      </c>
      <c r="H78" s="5" t="s">
        <v>100</v>
      </c>
      <c r="I78" s="3">
        <v>10</v>
      </c>
      <c r="J78" s="3"/>
      <c r="K78" s="18"/>
      <c r="L78" s="18"/>
      <c r="M78" s="16"/>
      <c r="N78" s="3">
        <v>2</v>
      </c>
      <c r="O78" s="3"/>
      <c r="P78" s="3"/>
      <c r="Q78" s="3"/>
      <c r="R78" s="3"/>
      <c r="S78" s="3"/>
      <c r="T78" s="3"/>
      <c r="U78" s="3"/>
      <c r="V78" s="3"/>
      <c r="W78" s="3"/>
      <c r="X78" s="3"/>
      <c r="Y78" s="3"/>
      <c r="Z78" s="25">
        <v>2</v>
      </c>
      <c r="AA78" s="3">
        <v>2</v>
      </c>
      <c r="AB78" s="3"/>
      <c r="AC78" s="3"/>
      <c r="AD78" s="3">
        <f t="shared" si="2"/>
        <v>16</v>
      </c>
      <c r="AE78" s="49">
        <v>715</v>
      </c>
      <c r="AF78" s="49">
        <f t="shared" si="3"/>
        <v>11440</v>
      </c>
    </row>
    <row r="79" spans="1:32" s="10" customFormat="1" ht="45" x14ac:dyDescent="0.25">
      <c r="A79" s="47">
        <v>94</v>
      </c>
      <c r="B79" s="71" t="s">
        <v>385</v>
      </c>
      <c r="C79" s="6" t="s">
        <v>332</v>
      </c>
      <c r="D79" s="78" t="s">
        <v>475</v>
      </c>
      <c r="E79" s="5" t="s">
        <v>47</v>
      </c>
      <c r="F79" s="5" t="s">
        <v>74</v>
      </c>
      <c r="G79" s="3" t="s">
        <v>43</v>
      </c>
      <c r="H79" s="5" t="s">
        <v>100</v>
      </c>
      <c r="I79" s="3">
        <v>2</v>
      </c>
      <c r="J79" s="3"/>
      <c r="K79" s="18"/>
      <c r="L79" s="18"/>
      <c r="M79" s="18"/>
      <c r="N79" s="3"/>
      <c r="O79" s="3"/>
      <c r="P79" s="3"/>
      <c r="Q79" s="3"/>
      <c r="R79" s="3"/>
      <c r="S79" s="3"/>
      <c r="T79" s="3"/>
      <c r="U79" s="3"/>
      <c r="V79" s="3"/>
      <c r="W79" s="3"/>
      <c r="X79" s="3"/>
      <c r="Y79" s="3"/>
      <c r="Z79" s="19"/>
      <c r="AA79" s="3">
        <v>2</v>
      </c>
      <c r="AB79" s="3"/>
      <c r="AC79" s="3"/>
      <c r="AD79" s="3">
        <f t="shared" si="2"/>
        <v>4</v>
      </c>
      <c r="AE79" s="49">
        <v>2850</v>
      </c>
      <c r="AF79" s="49">
        <f t="shared" si="3"/>
        <v>11400</v>
      </c>
    </row>
    <row r="80" spans="1:32" s="10" customFormat="1" ht="409.5" x14ac:dyDescent="0.25">
      <c r="A80" s="47">
        <v>96</v>
      </c>
      <c r="B80" s="71" t="s">
        <v>376</v>
      </c>
      <c r="C80" s="6" t="s">
        <v>329</v>
      </c>
      <c r="D80" s="78" t="s">
        <v>476</v>
      </c>
      <c r="E80" s="15" t="s">
        <v>50</v>
      </c>
      <c r="F80" s="3" t="s">
        <v>239</v>
      </c>
      <c r="G80" s="3" t="s">
        <v>43</v>
      </c>
      <c r="H80" s="3" t="s">
        <v>100</v>
      </c>
      <c r="I80" s="3"/>
      <c r="J80" s="3"/>
      <c r="K80" s="3"/>
      <c r="L80" s="3"/>
      <c r="M80" s="3"/>
      <c r="N80" s="3"/>
      <c r="O80" s="3"/>
      <c r="P80" s="3"/>
      <c r="Q80" s="3"/>
      <c r="R80" s="3"/>
      <c r="S80" s="3"/>
      <c r="T80" s="3"/>
      <c r="U80" s="3"/>
      <c r="V80" s="3"/>
      <c r="W80" s="3">
        <v>1</v>
      </c>
      <c r="X80" s="3"/>
      <c r="Y80" s="3"/>
      <c r="Z80" s="3"/>
      <c r="AA80" s="3"/>
      <c r="AB80" s="3"/>
      <c r="AC80" s="3"/>
      <c r="AD80" s="3">
        <f t="shared" si="2"/>
        <v>1</v>
      </c>
      <c r="AE80" s="49">
        <v>2300</v>
      </c>
      <c r="AF80" s="49">
        <f t="shared" si="3"/>
        <v>2300</v>
      </c>
    </row>
    <row r="81" spans="1:32" s="10" customFormat="1" ht="180" x14ac:dyDescent="0.25">
      <c r="A81" s="47">
        <v>97</v>
      </c>
      <c r="B81" s="71" t="s">
        <v>376</v>
      </c>
      <c r="C81" s="14" t="s">
        <v>330</v>
      </c>
      <c r="D81" s="78" t="s">
        <v>477</v>
      </c>
      <c r="E81" s="15" t="s">
        <v>200</v>
      </c>
      <c r="F81" s="8">
        <v>13080064</v>
      </c>
      <c r="G81" s="3" t="s">
        <v>43</v>
      </c>
      <c r="H81" s="3" t="s">
        <v>104</v>
      </c>
      <c r="I81" s="3"/>
      <c r="J81" s="3"/>
      <c r="K81" s="3"/>
      <c r="L81" s="3"/>
      <c r="M81" s="3"/>
      <c r="N81" s="3"/>
      <c r="O81" s="3"/>
      <c r="P81" s="3"/>
      <c r="Q81" s="3"/>
      <c r="R81" s="3"/>
      <c r="S81" s="3"/>
      <c r="T81" s="3"/>
      <c r="U81" s="3"/>
      <c r="V81" s="3"/>
      <c r="W81" s="3"/>
      <c r="X81" s="3"/>
      <c r="Y81" s="3"/>
      <c r="Z81" s="3"/>
      <c r="AA81" s="3"/>
      <c r="AB81" s="3"/>
      <c r="AC81" s="3">
        <v>1</v>
      </c>
      <c r="AD81" s="3">
        <f t="shared" si="2"/>
        <v>1</v>
      </c>
      <c r="AE81" s="49">
        <v>2280</v>
      </c>
      <c r="AF81" s="49">
        <f t="shared" si="3"/>
        <v>2280</v>
      </c>
    </row>
    <row r="82" spans="1:32" s="10" customFormat="1" ht="150" x14ac:dyDescent="0.25">
      <c r="A82" s="47">
        <v>98</v>
      </c>
      <c r="B82" s="71" t="s">
        <v>382</v>
      </c>
      <c r="C82" s="6" t="s">
        <v>35</v>
      </c>
      <c r="D82" s="78" t="s">
        <v>478</v>
      </c>
      <c r="E82" s="5" t="s">
        <v>59</v>
      </c>
      <c r="F82" s="5" t="s">
        <v>97</v>
      </c>
      <c r="G82" s="3" t="s">
        <v>43</v>
      </c>
      <c r="H82" s="5" t="s">
        <v>100</v>
      </c>
      <c r="I82" s="3">
        <v>10</v>
      </c>
      <c r="J82" s="3"/>
      <c r="K82" s="18"/>
      <c r="L82" s="18"/>
      <c r="M82" s="16"/>
      <c r="N82" s="3"/>
      <c r="O82" s="3"/>
      <c r="P82" s="3"/>
      <c r="Q82" s="3"/>
      <c r="R82" s="3"/>
      <c r="S82" s="3"/>
      <c r="T82" s="3">
        <v>3</v>
      </c>
      <c r="U82" s="3"/>
      <c r="V82" s="3">
        <v>2</v>
      </c>
      <c r="W82" s="3">
        <v>3</v>
      </c>
      <c r="X82" s="3"/>
      <c r="Y82" s="3"/>
      <c r="Z82" s="25"/>
      <c r="AA82" s="3"/>
      <c r="AB82" s="3">
        <v>1</v>
      </c>
      <c r="AC82" s="3">
        <v>2</v>
      </c>
      <c r="AD82" s="3">
        <f t="shared" si="2"/>
        <v>21</v>
      </c>
      <c r="AE82" s="49">
        <v>3180</v>
      </c>
      <c r="AF82" s="49">
        <f t="shared" si="3"/>
        <v>66780</v>
      </c>
    </row>
    <row r="83" spans="1:32" s="10" customFormat="1" ht="156.75" x14ac:dyDescent="0.25">
      <c r="A83" s="47">
        <v>99</v>
      </c>
      <c r="B83" s="71" t="s">
        <v>392</v>
      </c>
      <c r="C83" s="17" t="s">
        <v>331</v>
      </c>
      <c r="D83" s="18" t="s">
        <v>479</v>
      </c>
      <c r="E83" s="4">
        <v>2407</v>
      </c>
      <c r="F83" s="4" t="s">
        <v>263</v>
      </c>
      <c r="G83" s="3" t="s">
        <v>43</v>
      </c>
      <c r="H83" s="5" t="s">
        <v>100</v>
      </c>
      <c r="I83" s="3"/>
      <c r="J83" s="3"/>
      <c r="K83" s="3"/>
      <c r="L83" s="3"/>
      <c r="M83" s="3"/>
      <c r="N83" s="3"/>
      <c r="O83" s="3"/>
      <c r="P83" s="3"/>
      <c r="Q83" s="3"/>
      <c r="R83" s="3"/>
      <c r="S83" s="3"/>
      <c r="T83" s="3"/>
      <c r="U83" s="3"/>
      <c r="V83" s="3"/>
      <c r="W83" s="3"/>
      <c r="X83" s="3"/>
      <c r="Y83" s="3"/>
      <c r="Z83" s="3"/>
      <c r="AA83" s="3"/>
      <c r="AB83" s="3">
        <v>2</v>
      </c>
      <c r="AC83" s="3"/>
      <c r="AD83" s="3">
        <f t="shared" si="2"/>
        <v>2</v>
      </c>
      <c r="AE83" s="49">
        <v>850</v>
      </c>
      <c r="AF83" s="49">
        <f t="shared" si="3"/>
        <v>1700</v>
      </c>
    </row>
    <row r="84" spans="1:32" s="10" customFormat="1" ht="60" x14ac:dyDescent="0.25">
      <c r="A84" s="47">
        <v>100</v>
      </c>
      <c r="B84" s="71" t="s">
        <v>376</v>
      </c>
      <c r="C84" s="6" t="s">
        <v>38</v>
      </c>
      <c r="D84" s="78" t="s">
        <v>480</v>
      </c>
      <c r="E84" s="5" t="s">
        <v>67</v>
      </c>
      <c r="F84" s="5" t="s">
        <v>68</v>
      </c>
      <c r="G84" s="3" t="s">
        <v>43</v>
      </c>
      <c r="H84" s="5" t="s">
        <v>104</v>
      </c>
      <c r="I84" s="3">
        <v>1</v>
      </c>
      <c r="J84" s="3"/>
      <c r="K84" s="18"/>
      <c r="L84" s="18"/>
      <c r="M84" s="16"/>
      <c r="N84" s="3"/>
      <c r="O84" s="3"/>
      <c r="P84" s="3"/>
      <c r="Q84" s="3"/>
      <c r="R84" s="3"/>
      <c r="S84" s="3"/>
      <c r="T84" s="3"/>
      <c r="U84" s="3"/>
      <c r="V84" s="3"/>
      <c r="W84" s="3"/>
      <c r="X84" s="3"/>
      <c r="Y84" s="3"/>
      <c r="Z84" s="25"/>
      <c r="AA84" s="3"/>
      <c r="AB84" s="3"/>
      <c r="AC84" s="3"/>
      <c r="AD84" s="3">
        <f t="shared" si="2"/>
        <v>1</v>
      </c>
      <c r="AE84" s="49">
        <v>2300</v>
      </c>
      <c r="AF84" s="49">
        <f t="shared" si="3"/>
        <v>2300</v>
      </c>
    </row>
    <row r="85" spans="1:32" s="10" customFormat="1" ht="165" x14ac:dyDescent="0.25">
      <c r="A85" s="47">
        <v>101</v>
      </c>
      <c r="B85" s="71" t="s">
        <v>379</v>
      </c>
      <c r="C85" s="6" t="s">
        <v>294</v>
      </c>
      <c r="D85" s="78" t="s">
        <v>481</v>
      </c>
      <c r="E85" s="5" t="s">
        <v>83</v>
      </c>
      <c r="F85" s="5" t="s">
        <v>84</v>
      </c>
      <c r="G85" s="3" t="s">
        <v>43</v>
      </c>
      <c r="H85" s="5" t="s">
        <v>104</v>
      </c>
      <c r="I85" s="3">
        <v>4</v>
      </c>
      <c r="J85" s="3"/>
      <c r="K85" s="18"/>
      <c r="L85" s="18"/>
      <c r="M85" s="18"/>
      <c r="N85" s="3"/>
      <c r="O85" s="3"/>
      <c r="P85" s="3"/>
      <c r="Q85" s="3"/>
      <c r="R85" s="3"/>
      <c r="S85" s="3"/>
      <c r="T85" s="3"/>
      <c r="U85" s="3"/>
      <c r="V85" s="3"/>
      <c r="W85" s="3"/>
      <c r="X85" s="3"/>
      <c r="Y85" s="3"/>
      <c r="Z85" s="19"/>
      <c r="AA85" s="3"/>
      <c r="AB85" s="3"/>
      <c r="AC85" s="3"/>
      <c r="AD85" s="3">
        <f t="shared" si="2"/>
        <v>4</v>
      </c>
      <c r="AE85" s="49">
        <v>1900</v>
      </c>
      <c r="AF85" s="49">
        <f t="shared" si="3"/>
        <v>7600</v>
      </c>
    </row>
    <row r="86" spans="1:32" s="10" customFormat="1" ht="210" x14ac:dyDescent="0.25">
      <c r="A86" s="47">
        <v>102</v>
      </c>
      <c r="B86" s="71" t="s">
        <v>375</v>
      </c>
      <c r="C86" s="20" t="s">
        <v>334</v>
      </c>
      <c r="D86" s="79" t="s">
        <v>482</v>
      </c>
      <c r="E86" s="7" t="s">
        <v>88</v>
      </c>
      <c r="F86" s="3" t="s">
        <v>224</v>
      </c>
      <c r="G86" s="3" t="s">
        <v>43</v>
      </c>
      <c r="H86" s="3">
        <v>44905233</v>
      </c>
      <c r="I86" s="3"/>
      <c r="J86" s="3"/>
      <c r="K86" s="9">
        <v>1</v>
      </c>
      <c r="L86" s="9"/>
      <c r="M86" s="9"/>
      <c r="N86" s="3"/>
      <c r="O86" s="3"/>
      <c r="P86" s="3"/>
      <c r="Q86" s="3"/>
      <c r="R86" s="3"/>
      <c r="S86" s="3"/>
      <c r="T86" s="3"/>
      <c r="U86" s="3"/>
      <c r="V86" s="3"/>
      <c r="W86" s="3"/>
      <c r="X86" s="3"/>
      <c r="Y86" s="3"/>
      <c r="Z86" s="3"/>
      <c r="AA86" s="3"/>
      <c r="AB86" s="3"/>
      <c r="AC86" s="3"/>
      <c r="AD86" s="3">
        <f t="shared" si="2"/>
        <v>1</v>
      </c>
      <c r="AE86" s="49">
        <v>5366</v>
      </c>
      <c r="AF86" s="49">
        <f t="shared" si="3"/>
        <v>5366</v>
      </c>
    </row>
    <row r="87" spans="1:32" s="10" customFormat="1" ht="120" x14ac:dyDescent="0.25">
      <c r="A87" s="47">
        <v>103</v>
      </c>
      <c r="B87" s="71" t="s">
        <v>375</v>
      </c>
      <c r="C87" s="35" t="s">
        <v>335</v>
      </c>
      <c r="D87" s="78" t="s">
        <v>482</v>
      </c>
      <c r="E87" s="7" t="s">
        <v>178</v>
      </c>
      <c r="F87" s="5" t="s">
        <v>199</v>
      </c>
      <c r="G87" s="3" t="s">
        <v>43</v>
      </c>
      <c r="H87" s="5" t="s">
        <v>104</v>
      </c>
      <c r="I87" s="3"/>
      <c r="J87" s="3"/>
      <c r="K87" s="3"/>
      <c r="L87" s="3"/>
      <c r="M87" s="3"/>
      <c r="N87" s="3"/>
      <c r="O87" s="3"/>
      <c r="P87" s="3"/>
      <c r="Q87" s="3"/>
      <c r="R87" s="3"/>
      <c r="S87" s="3"/>
      <c r="T87" s="3"/>
      <c r="U87" s="3"/>
      <c r="V87" s="3"/>
      <c r="W87" s="3">
        <v>1</v>
      </c>
      <c r="X87" s="3"/>
      <c r="Y87" s="3"/>
      <c r="Z87" s="3"/>
      <c r="AA87" s="3"/>
      <c r="AB87" s="3"/>
      <c r="AC87" s="3"/>
      <c r="AD87" s="3">
        <f t="shared" si="2"/>
        <v>1</v>
      </c>
      <c r="AE87" s="49">
        <v>6900</v>
      </c>
      <c r="AF87" s="49">
        <f t="shared" si="3"/>
        <v>6900</v>
      </c>
    </row>
    <row r="88" spans="1:32" s="10" customFormat="1" ht="120" x14ac:dyDescent="0.25">
      <c r="A88" s="47">
        <v>104</v>
      </c>
      <c r="B88" s="71" t="s">
        <v>378</v>
      </c>
      <c r="C88" s="6" t="s">
        <v>24</v>
      </c>
      <c r="D88" s="78" t="s">
        <v>483</v>
      </c>
      <c r="E88" s="5" t="s">
        <v>59</v>
      </c>
      <c r="F88" s="5" t="s">
        <v>75</v>
      </c>
      <c r="G88" s="3" t="s">
        <v>43</v>
      </c>
      <c r="H88" s="5" t="s">
        <v>104</v>
      </c>
      <c r="I88" s="3">
        <v>8</v>
      </c>
      <c r="J88" s="3"/>
      <c r="K88" s="18"/>
      <c r="L88" s="18"/>
      <c r="M88" s="18"/>
      <c r="N88" s="3"/>
      <c r="O88" s="3"/>
      <c r="P88" s="3"/>
      <c r="Q88" s="3"/>
      <c r="R88" s="3"/>
      <c r="S88" s="3"/>
      <c r="T88" s="3">
        <v>4</v>
      </c>
      <c r="U88" s="3"/>
      <c r="V88" s="3"/>
      <c r="W88" s="3"/>
      <c r="X88" s="3"/>
      <c r="Y88" s="3"/>
      <c r="Z88" s="19"/>
      <c r="AA88" s="3"/>
      <c r="AB88" s="3"/>
      <c r="AC88" s="3"/>
      <c r="AD88" s="3">
        <f t="shared" si="2"/>
        <v>12</v>
      </c>
      <c r="AE88" s="49">
        <v>2100</v>
      </c>
      <c r="AF88" s="49">
        <f t="shared" si="3"/>
        <v>25200</v>
      </c>
    </row>
    <row r="89" spans="1:32" s="10" customFormat="1" ht="105" x14ac:dyDescent="0.25">
      <c r="A89" s="47">
        <v>105</v>
      </c>
      <c r="B89" s="71" t="s">
        <v>386</v>
      </c>
      <c r="C89" s="6" t="s">
        <v>336</v>
      </c>
      <c r="D89" s="78" t="s">
        <v>484</v>
      </c>
      <c r="E89" s="15" t="s">
        <v>178</v>
      </c>
      <c r="F89" s="3" t="s">
        <v>238</v>
      </c>
      <c r="G89" s="3" t="s">
        <v>43</v>
      </c>
      <c r="H89" s="3" t="s">
        <v>190</v>
      </c>
      <c r="I89" s="3"/>
      <c r="J89" s="3"/>
      <c r="K89" s="3"/>
      <c r="L89" s="3"/>
      <c r="M89" s="3"/>
      <c r="N89" s="3"/>
      <c r="O89" s="3"/>
      <c r="P89" s="3"/>
      <c r="Q89" s="3"/>
      <c r="R89" s="3"/>
      <c r="S89" s="3"/>
      <c r="T89" s="3"/>
      <c r="U89" s="3"/>
      <c r="V89" s="3"/>
      <c r="W89" s="3">
        <v>2</v>
      </c>
      <c r="X89" s="3"/>
      <c r="Y89" s="3"/>
      <c r="Z89" s="3"/>
      <c r="AA89" s="3"/>
      <c r="AB89" s="3"/>
      <c r="AC89" s="3"/>
      <c r="AD89" s="3">
        <f t="shared" si="2"/>
        <v>2</v>
      </c>
      <c r="AE89" s="49">
        <v>2351.25</v>
      </c>
      <c r="AF89" s="49">
        <f t="shared" si="3"/>
        <v>4702.5</v>
      </c>
    </row>
    <row r="90" spans="1:32" s="10" customFormat="1" ht="191.25" x14ac:dyDescent="0.25">
      <c r="A90" s="47">
        <v>106</v>
      </c>
      <c r="B90" s="71" t="s">
        <v>377</v>
      </c>
      <c r="C90" s="31" t="s">
        <v>337</v>
      </c>
      <c r="D90" s="32" t="s">
        <v>485</v>
      </c>
      <c r="E90" s="8" t="s">
        <v>65</v>
      </c>
      <c r="F90" s="5" t="s">
        <v>66</v>
      </c>
      <c r="G90" s="3" t="s">
        <v>43</v>
      </c>
      <c r="H90" s="5" t="s">
        <v>105</v>
      </c>
      <c r="I90" s="3"/>
      <c r="J90" s="3"/>
      <c r="K90" s="3"/>
      <c r="L90" s="3"/>
      <c r="M90" s="3"/>
      <c r="N90" s="3"/>
      <c r="O90" s="3"/>
      <c r="P90" s="3"/>
      <c r="Q90" s="3"/>
      <c r="R90" s="3"/>
      <c r="S90" s="3"/>
      <c r="T90" s="3"/>
      <c r="U90" s="3">
        <v>1</v>
      </c>
      <c r="V90" s="3"/>
      <c r="W90" s="3">
        <v>1</v>
      </c>
      <c r="X90" s="3"/>
      <c r="Y90" s="3"/>
      <c r="Z90" s="3">
        <v>1</v>
      </c>
      <c r="AA90" s="3"/>
      <c r="AB90" s="3"/>
      <c r="AC90" s="3"/>
      <c r="AD90" s="3">
        <f t="shared" si="2"/>
        <v>3</v>
      </c>
      <c r="AE90" s="49">
        <v>19008</v>
      </c>
      <c r="AF90" s="49">
        <f t="shared" si="3"/>
        <v>57024</v>
      </c>
    </row>
    <row r="91" spans="1:32" s="10" customFormat="1" ht="47.25" x14ac:dyDescent="0.25">
      <c r="A91" s="47">
        <v>107</v>
      </c>
      <c r="B91" s="71" t="s">
        <v>382</v>
      </c>
      <c r="C91" s="6" t="s">
        <v>19</v>
      </c>
      <c r="D91" s="78" t="s">
        <v>486</v>
      </c>
      <c r="E91" s="5" t="s">
        <v>65</v>
      </c>
      <c r="F91" s="5" t="s">
        <v>66</v>
      </c>
      <c r="G91" s="3" t="s">
        <v>43</v>
      </c>
      <c r="H91" s="5" t="s">
        <v>105</v>
      </c>
      <c r="I91" s="3">
        <v>10</v>
      </c>
      <c r="J91" s="3"/>
      <c r="K91" s="18"/>
      <c r="L91" s="18"/>
      <c r="M91" s="18"/>
      <c r="N91" s="3"/>
      <c r="O91" s="3"/>
      <c r="P91" s="3"/>
      <c r="Q91" s="3"/>
      <c r="R91" s="3"/>
      <c r="S91" s="3"/>
      <c r="T91" s="3">
        <v>2</v>
      </c>
      <c r="U91" s="3">
        <v>4</v>
      </c>
      <c r="V91" s="3"/>
      <c r="W91" s="3"/>
      <c r="X91" s="3"/>
      <c r="Y91" s="3">
        <v>3</v>
      </c>
      <c r="Z91" s="19"/>
      <c r="AA91" s="3"/>
      <c r="AB91" s="3"/>
      <c r="AC91" s="3"/>
      <c r="AD91" s="3">
        <f t="shared" si="2"/>
        <v>19</v>
      </c>
      <c r="AE91" s="49">
        <v>2370</v>
      </c>
      <c r="AF91" s="49">
        <f t="shared" si="3"/>
        <v>45030</v>
      </c>
    </row>
    <row r="92" spans="1:32" s="10" customFormat="1" ht="135" x14ac:dyDescent="0.25">
      <c r="A92" s="47">
        <v>110</v>
      </c>
      <c r="B92" s="71" t="s">
        <v>393</v>
      </c>
      <c r="C92" s="35" t="s">
        <v>339</v>
      </c>
      <c r="D92" s="78" t="s">
        <v>487</v>
      </c>
      <c r="E92" s="7" t="s">
        <v>178</v>
      </c>
      <c r="F92" s="5" t="s">
        <v>197</v>
      </c>
      <c r="G92" s="3" t="s">
        <v>43</v>
      </c>
      <c r="H92" s="5" t="s">
        <v>104</v>
      </c>
      <c r="I92" s="3"/>
      <c r="J92" s="3"/>
      <c r="K92" s="3"/>
      <c r="L92" s="3"/>
      <c r="M92" s="3"/>
      <c r="N92" s="3"/>
      <c r="O92" s="3"/>
      <c r="P92" s="3"/>
      <c r="Q92" s="3"/>
      <c r="R92" s="3"/>
      <c r="S92" s="3"/>
      <c r="T92" s="3"/>
      <c r="U92" s="3"/>
      <c r="V92" s="3"/>
      <c r="W92" s="3">
        <v>1</v>
      </c>
      <c r="X92" s="3"/>
      <c r="Y92" s="3"/>
      <c r="Z92" s="3"/>
      <c r="AA92" s="3"/>
      <c r="AB92" s="3"/>
      <c r="AC92" s="3"/>
      <c r="AD92" s="3">
        <f t="shared" si="2"/>
        <v>1</v>
      </c>
      <c r="AE92" s="49">
        <v>20278</v>
      </c>
      <c r="AF92" s="49">
        <f t="shared" si="3"/>
        <v>20278</v>
      </c>
    </row>
    <row r="93" spans="1:32" s="10" customFormat="1" ht="30" x14ac:dyDescent="0.25">
      <c r="A93" s="47">
        <v>111</v>
      </c>
      <c r="B93" s="71" t="s">
        <v>394</v>
      </c>
      <c r="C93" s="6" t="s">
        <v>30</v>
      </c>
      <c r="D93" s="78" t="s">
        <v>488</v>
      </c>
      <c r="E93" s="5" t="s">
        <v>59</v>
      </c>
      <c r="F93" s="5" t="s">
        <v>60</v>
      </c>
      <c r="G93" s="3" t="s">
        <v>43</v>
      </c>
      <c r="H93" s="5" t="s">
        <v>100</v>
      </c>
      <c r="I93" s="3">
        <v>2</v>
      </c>
      <c r="J93" s="3"/>
      <c r="K93" s="18"/>
      <c r="L93" s="18"/>
      <c r="M93" s="18"/>
      <c r="N93" s="3"/>
      <c r="O93" s="3"/>
      <c r="P93" s="3"/>
      <c r="Q93" s="3"/>
      <c r="R93" s="3"/>
      <c r="S93" s="3"/>
      <c r="T93" s="3"/>
      <c r="U93" s="3"/>
      <c r="V93" s="3"/>
      <c r="W93" s="3"/>
      <c r="X93" s="3"/>
      <c r="Y93" s="3"/>
      <c r="Z93" s="19"/>
      <c r="AA93" s="3"/>
      <c r="AB93" s="3"/>
      <c r="AC93" s="3"/>
      <c r="AD93" s="3">
        <f t="shared" si="2"/>
        <v>2</v>
      </c>
      <c r="AE93" s="49">
        <v>1474.8</v>
      </c>
      <c r="AF93" s="49">
        <f t="shared" si="3"/>
        <v>2949.6</v>
      </c>
    </row>
    <row r="94" spans="1:32" s="10" customFormat="1" ht="165" x14ac:dyDescent="0.25">
      <c r="A94" s="47">
        <v>112</v>
      </c>
      <c r="B94" s="71" t="s">
        <v>394</v>
      </c>
      <c r="C94" s="6" t="s">
        <v>340</v>
      </c>
      <c r="D94" s="78" t="s">
        <v>489</v>
      </c>
      <c r="E94" s="5" t="s">
        <v>59</v>
      </c>
      <c r="F94" s="5" t="s">
        <v>60</v>
      </c>
      <c r="G94" s="3" t="s">
        <v>43</v>
      </c>
      <c r="H94" s="5" t="s">
        <v>100</v>
      </c>
      <c r="I94" s="3">
        <v>1</v>
      </c>
      <c r="J94" s="3"/>
      <c r="K94" s="18"/>
      <c r="L94" s="18"/>
      <c r="M94" s="18"/>
      <c r="N94" s="3"/>
      <c r="O94" s="3"/>
      <c r="P94" s="3"/>
      <c r="Q94" s="3"/>
      <c r="R94" s="3"/>
      <c r="S94" s="3"/>
      <c r="T94" s="3"/>
      <c r="U94" s="3"/>
      <c r="V94" s="3"/>
      <c r="W94" s="3"/>
      <c r="X94" s="3"/>
      <c r="Y94" s="3"/>
      <c r="Z94" s="19"/>
      <c r="AA94" s="3"/>
      <c r="AB94" s="3"/>
      <c r="AC94" s="3"/>
      <c r="AD94" s="3">
        <f t="shared" si="2"/>
        <v>1</v>
      </c>
      <c r="AE94" s="49">
        <v>845.2</v>
      </c>
      <c r="AF94" s="49">
        <f t="shared" si="3"/>
        <v>845.2</v>
      </c>
    </row>
    <row r="95" spans="1:32" s="10" customFormat="1" ht="105" x14ac:dyDescent="0.25">
      <c r="A95" s="47">
        <v>113</v>
      </c>
      <c r="B95" s="71" t="s">
        <v>379</v>
      </c>
      <c r="C95" s="6" t="s">
        <v>31</v>
      </c>
      <c r="D95" s="78" t="s">
        <v>490</v>
      </c>
      <c r="E95" s="5" t="s">
        <v>59</v>
      </c>
      <c r="F95" s="5" t="s">
        <v>60</v>
      </c>
      <c r="G95" s="3" t="s">
        <v>43</v>
      </c>
      <c r="H95" s="5" t="s">
        <v>100</v>
      </c>
      <c r="I95" s="3">
        <v>4</v>
      </c>
      <c r="J95" s="3"/>
      <c r="K95" s="18"/>
      <c r="L95" s="18"/>
      <c r="M95" s="18"/>
      <c r="N95" s="3"/>
      <c r="O95" s="3"/>
      <c r="P95" s="3"/>
      <c r="Q95" s="3"/>
      <c r="R95" s="3"/>
      <c r="S95" s="3"/>
      <c r="T95" s="3"/>
      <c r="U95" s="3"/>
      <c r="V95" s="3"/>
      <c r="W95" s="3"/>
      <c r="X95" s="3"/>
      <c r="Y95" s="3"/>
      <c r="Z95" s="19"/>
      <c r="AA95" s="3"/>
      <c r="AB95" s="3"/>
      <c r="AC95" s="3"/>
      <c r="AD95" s="3">
        <f t="shared" si="2"/>
        <v>4</v>
      </c>
      <c r="AE95" s="49">
        <v>2000</v>
      </c>
      <c r="AF95" s="49">
        <f t="shared" si="3"/>
        <v>8000</v>
      </c>
    </row>
    <row r="96" spans="1:32" s="10" customFormat="1" ht="210" x14ac:dyDescent="0.25">
      <c r="A96" s="47">
        <v>114</v>
      </c>
      <c r="B96" s="71" t="s">
        <v>372</v>
      </c>
      <c r="C96" s="6" t="s">
        <v>341</v>
      </c>
      <c r="D96" s="78" t="s">
        <v>491</v>
      </c>
      <c r="E96" s="5" t="s">
        <v>59</v>
      </c>
      <c r="F96" s="5" t="s">
        <v>60</v>
      </c>
      <c r="G96" s="3" t="s">
        <v>43</v>
      </c>
      <c r="H96" s="5" t="s">
        <v>100</v>
      </c>
      <c r="I96" s="3">
        <v>1</v>
      </c>
      <c r="J96" s="3"/>
      <c r="K96" s="18"/>
      <c r="L96" s="18"/>
      <c r="M96" s="18"/>
      <c r="N96" s="3"/>
      <c r="O96" s="3"/>
      <c r="P96" s="3"/>
      <c r="Q96" s="3"/>
      <c r="R96" s="3"/>
      <c r="S96" s="3"/>
      <c r="T96" s="3"/>
      <c r="U96" s="3"/>
      <c r="V96" s="3"/>
      <c r="W96" s="3"/>
      <c r="X96" s="3"/>
      <c r="Y96" s="3"/>
      <c r="Z96" s="19"/>
      <c r="AA96" s="3"/>
      <c r="AB96" s="3"/>
      <c r="AC96" s="3"/>
      <c r="AD96" s="3">
        <f t="shared" si="2"/>
        <v>1</v>
      </c>
      <c r="AE96" s="49">
        <v>856</v>
      </c>
      <c r="AF96" s="49">
        <f t="shared" si="3"/>
        <v>856</v>
      </c>
    </row>
    <row r="97" spans="1:32" s="10" customFormat="1" ht="120" x14ac:dyDescent="0.25">
      <c r="A97" s="47">
        <v>115</v>
      </c>
      <c r="B97" s="71" t="s">
        <v>372</v>
      </c>
      <c r="C97" s="6" t="s">
        <v>342</v>
      </c>
      <c r="D97" s="78" t="s">
        <v>492</v>
      </c>
      <c r="E97" s="5" t="s">
        <v>59</v>
      </c>
      <c r="F97" s="5" t="s">
        <v>60</v>
      </c>
      <c r="G97" s="3" t="s">
        <v>43</v>
      </c>
      <c r="H97" s="5" t="s">
        <v>100</v>
      </c>
      <c r="I97" s="3">
        <v>2</v>
      </c>
      <c r="J97" s="3"/>
      <c r="K97" s="18"/>
      <c r="L97" s="18"/>
      <c r="M97" s="18"/>
      <c r="N97" s="3"/>
      <c r="O97" s="3"/>
      <c r="P97" s="3"/>
      <c r="Q97" s="3"/>
      <c r="R97" s="3"/>
      <c r="S97" s="3"/>
      <c r="T97" s="3"/>
      <c r="U97" s="3"/>
      <c r="V97" s="3"/>
      <c r="W97" s="3"/>
      <c r="X97" s="3"/>
      <c r="Y97" s="3"/>
      <c r="Z97" s="19"/>
      <c r="AA97" s="3"/>
      <c r="AB97" s="3"/>
      <c r="AC97" s="3"/>
      <c r="AD97" s="3">
        <f t="shared" si="2"/>
        <v>2</v>
      </c>
      <c r="AE97" s="49">
        <v>866.2</v>
      </c>
      <c r="AF97" s="49">
        <f t="shared" si="3"/>
        <v>1732.4</v>
      </c>
    </row>
    <row r="98" spans="1:32" s="10" customFormat="1" ht="60" x14ac:dyDescent="0.25">
      <c r="A98" s="47">
        <v>116</v>
      </c>
      <c r="B98" s="71" t="s">
        <v>379</v>
      </c>
      <c r="C98" s="6" t="s">
        <v>343</v>
      </c>
      <c r="D98" s="78" t="s">
        <v>493</v>
      </c>
      <c r="E98" s="5" t="s">
        <v>59</v>
      </c>
      <c r="F98" s="5" t="s">
        <v>60</v>
      </c>
      <c r="G98" s="3" t="s">
        <v>43</v>
      </c>
      <c r="H98" s="5" t="s">
        <v>100</v>
      </c>
      <c r="I98" s="3">
        <v>1</v>
      </c>
      <c r="J98" s="3"/>
      <c r="K98" s="18"/>
      <c r="L98" s="18"/>
      <c r="M98" s="18"/>
      <c r="N98" s="3"/>
      <c r="O98" s="3"/>
      <c r="P98" s="3"/>
      <c r="Q98" s="3"/>
      <c r="R98" s="3"/>
      <c r="S98" s="3"/>
      <c r="T98" s="3"/>
      <c r="U98" s="3"/>
      <c r="V98" s="3"/>
      <c r="W98" s="3"/>
      <c r="X98" s="3"/>
      <c r="Y98" s="3"/>
      <c r="Z98" s="19"/>
      <c r="AA98" s="3"/>
      <c r="AB98" s="3"/>
      <c r="AC98" s="3"/>
      <c r="AD98" s="3">
        <f t="shared" si="2"/>
        <v>1</v>
      </c>
      <c r="AE98" s="49">
        <v>1180</v>
      </c>
      <c r="AF98" s="49">
        <f t="shared" si="3"/>
        <v>1180</v>
      </c>
    </row>
    <row r="99" spans="1:32" s="10" customFormat="1" ht="31.5" x14ac:dyDescent="0.25">
      <c r="A99" s="47">
        <v>117</v>
      </c>
      <c r="B99" s="71" t="s">
        <v>383</v>
      </c>
      <c r="C99" s="36" t="s">
        <v>137</v>
      </c>
      <c r="D99" s="89" t="s">
        <v>494</v>
      </c>
      <c r="E99" s="7" t="s">
        <v>201</v>
      </c>
      <c r="F99" s="5" t="s">
        <v>233</v>
      </c>
      <c r="G99" s="3" t="s">
        <v>43</v>
      </c>
      <c r="H99" s="5" t="s">
        <v>100</v>
      </c>
      <c r="I99" s="3"/>
      <c r="J99" s="3"/>
      <c r="K99" s="3"/>
      <c r="L99" s="3"/>
      <c r="M99" s="3"/>
      <c r="N99" s="3"/>
      <c r="O99" s="3"/>
      <c r="P99" s="3"/>
      <c r="Q99" s="3"/>
      <c r="R99" s="3"/>
      <c r="S99" s="3"/>
      <c r="T99" s="3"/>
      <c r="U99" s="3"/>
      <c r="V99" s="3"/>
      <c r="W99" s="3">
        <v>4</v>
      </c>
      <c r="X99" s="3"/>
      <c r="Y99" s="3"/>
      <c r="Z99" s="3"/>
      <c r="AA99" s="3"/>
      <c r="AB99" s="3"/>
      <c r="AC99" s="3"/>
      <c r="AD99" s="3">
        <f t="shared" si="2"/>
        <v>4</v>
      </c>
      <c r="AE99" s="49">
        <v>2020</v>
      </c>
      <c r="AF99" s="49">
        <f t="shared" si="3"/>
        <v>8080</v>
      </c>
    </row>
    <row r="100" spans="1:32" s="10" customFormat="1" ht="60" x14ac:dyDescent="0.25">
      <c r="A100" s="47">
        <v>118</v>
      </c>
      <c r="B100" s="71" t="s">
        <v>378</v>
      </c>
      <c r="C100" s="6" t="s">
        <v>27</v>
      </c>
      <c r="D100" s="78" t="s">
        <v>495</v>
      </c>
      <c r="E100" s="5" t="s">
        <v>47</v>
      </c>
      <c r="F100" s="5" t="s">
        <v>49</v>
      </c>
      <c r="G100" s="3" t="s">
        <v>43</v>
      </c>
      <c r="H100" s="5" t="s">
        <v>100</v>
      </c>
      <c r="I100" s="3">
        <v>31</v>
      </c>
      <c r="J100" s="3"/>
      <c r="K100" s="18"/>
      <c r="L100" s="18"/>
      <c r="M100" s="18"/>
      <c r="N100" s="3"/>
      <c r="O100" s="3"/>
      <c r="P100" s="3"/>
      <c r="Q100" s="3"/>
      <c r="R100" s="3"/>
      <c r="S100" s="3"/>
      <c r="T100" s="3"/>
      <c r="U100" s="3"/>
      <c r="V100" s="3"/>
      <c r="W100" s="3"/>
      <c r="X100" s="3"/>
      <c r="Y100" s="3">
        <v>3</v>
      </c>
      <c r="Z100" s="19"/>
      <c r="AA100" s="3"/>
      <c r="AB100" s="3"/>
      <c r="AC100" s="3"/>
      <c r="AD100" s="3">
        <f t="shared" si="2"/>
        <v>34</v>
      </c>
      <c r="AE100" s="49">
        <v>200</v>
      </c>
      <c r="AF100" s="49">
        <f t="shared" si="3"/>
        <v>6800</v>
      </c>
    </row>
    <row r="101" spans="1:32" s="10" customFormat="1" ht="31.5" x14ac:dyDescent="0.25">
      <c r="A101" s="47">
        <v>120</v>
      </c>
      <c r="B101" s="71" t="s">
        <v>378</v>
      </c>
      <c r="C101" s="17" t="s">
        <v>163</v>
      </c>
      <c r="D101" s="18" t="s">
        <v>496</v>
      </c>
      <c r="E101" s="4">
        <v>5607</v>
      </c>
      <c r="F101" s="4" t="s">
        <v>271</v>
      </c>
      <c r="G101" s="3" t="s">
        <v>43</v>
      </c>
      <c r="H101" s="5" t="s">
        <v>103</v>
      </c>
      <c r="I101" s="3"/>
      <c r="J101" s="3"/>
      <c r="K101" s="3"/>
      <c r="L101" s="3"/>
      <c r="M101" s="3"/>
      <c r="N101" s="3"/>
      <c r="O101" s="3"/>
      <c r="P101" s="3"/>
      <c r="Q101" s="3"/>
      <c r="R101" s="3"/>
      <c r="S101" s="3"/>
      <c r="T101" s="3"/>
      <c r="U101" s="3"/>
      <c r="V101" s="3"/>
      <c r="W101" s="3"/>
      <c r="X101" s="3"/>
      <c r="Y101" s="3"/>
      <c r="Z101" s="3"/>
      <c r="AA101" s="3"/>
      <c r="AB101" s="3">
        <v>10</v>
      </c>
      <c r="AC101" s="3"/>
      <c r="AD101" s="3">
        <f t="shared" si="2"/>
        <v>10</v>
      </c>
      <c r="AE101" s="49">
        <v>14.3</v>
      </c>
      <c r="AF101" s="49">
        <f t="shared" si="3"/>
        <v>143</v>
      </c>
    </row>
    <row r="102" spans="1:32" s="10" customFormat="1" ht="31.5" x14ac:dyDescent="0.25">
      <c r="A102" s="47">
        <v>121</v>
      </c>
      <c r="B102" s="71" t="s">
        <v>378</v>
      </c>
      <c r="C102" s="17" t="s">
        <v>162</v>
      </c>
      <c r="D102" s="18" t="s">
        <v>497</v>
      </c>
      <c r="E102" s="4">
        <v>5607</v>
      </c>
      <c r="F102" s="4" t="s">
        <v>270</v>
      </c>
      <c r="G102" s="3" t="s">
        <v>43</v>
      </c>
      <c r="H102" s="5" t="s">
        <v>103</v>
      </c>
      <c r="I102" s="3"/>
      <c r="J102" s="3"/>
      <c r="K102" s="3"/>
      <c r="L102" s="3"/>
      <c r="M102" s="3"/>
      <c r="N102" s="3"/>
      <c r="O102" s="3"/>
      <c r="P102" s="3"/>
      <c r="Q102" s="3"/>
      <c r="R102" s="3"/>
      <c r="S102" s="3"/>
      <c r="T102" s="3"/>
      <c r="U102" s="3"/>
      <c r="V102" s="3"/>
      <c r="W102" s="3"/>
      <c r="X102" s="3"/>
      <c r="Y102" s="3"/>
      <c r="Z102" s="3"/>
      <c r="AA102" s="3"/>
      <c r="AB102" s="3">
        <v>4</v>
      </c>
      <c r="AC102" s="3"/>
      <c r="AD102" s="3">
        <f t="shared" si="2"/>
        <v>4</v>
      </c>
      <c r="AE102" s="49">
        <v>21</v>
      </c>
      <c r="AF102" s="49">
        <f t="shared" si="3"/>
        <v>84</v>
      </c>
    </row>
    <row r="103" spans="1:32" s="10" customFormat="1" ht="31.5" x14ac:dyDescent="0.25">
      <c r="A103" s="47">
        <v>122</v>
      </c>
      <c r="B103" s="71" t="s">
        <v>378</v>
      </c>
      <c r="C103" s="17" t="s">
        <v>161</v>
      </c>
      <c r="D103" s="18" t="s">
        <v>498</v>
      </c>
      <c r="E103" s="4">
        <v>5607</v>
      </c>
      <c r="F103" s="4" t="s">
        <v>269</v>
      </c>
      <c r="G103" s="3" t="s">
        <v>43</v>
      </c>
      <c r="H103" s="5" t="s">
        <v>103</v>
      </c>
      <c r="I103" s="3"/>
      <c r="J103" s="3"/>
      <c r="K103" s="3"/>
      <c r="L103" s="3"/>
      <c r="M103" s="3"/>
      <c r="N103" s="3"/>
      <c r="O103" s="3"/>
      <c r="P103" s="3"/>
      <c r="Q103" s="3"/>
      <c r="R103" s="3"/>
      <c r="S103" s="3"/>
      <c r="T103" s="3"/>
      <c r="U103" s="3"/>
      <c r="V103" s="3"/>
      <c r="W103" s="3"/>
      <c r="X103" s="3"/>
      <c r="Y103" s="3"/>
      <c r="Z103" s="3"/>
      <c r="AA103" s="3"/>
      <c r="AB103" s="3">
        <v>4</v>
      </c>
      <c r="AC103" s="3"/>
      <c r="AD103" s="3">
        <f t="shared" si="2"/>
        <v>4</v>
      </c>
      <c r="AE103" s="49">
        <v>21</v>
      </c>
      <c r="AF103" s="49">
        <f t="shared" si="3"/>
        <v>84</v>
      </c>
    </row>
    <row r="104" spans="1:32" s="10" customFormat="1" ht="75" x14ac:dyDescent="0.25">
      <c r="A104" s="47">
        <v>123</v>
      </c>
      <c r="B104" s="71" t="s">
        <v>380</v>
      </c>
      <c r="C104" s="20" t="s">
        <v>121</v>
      </c>
      <c r="D104" s="79" t="s">
        <v>499</v>
      </c>
      <c r="E104" s="7" t="s">
        <v>178</v>
      </c>
      <c r="F104" s="3" t="s">
        <v>213</v>
      </c>
      <c r="G104" s="3" t="s">
        <v>43</v>
      </c>
      <c r="H104" s="3">
        <v>44905233</v>
      </c>
      <c r="I104" s="3"/>
      <c r="J104" s="3"/>
      <c r="K104" s="9">
        <v>1</v>
      </c>
      <c r="L104" s="9"/>
      <c r="M104" s="9"/>
      <c r="N104" s="3"/>
      <c r="O104" s="3"/>
      <c r="P104" s="3"/>
      <c r="Q104" s="3"/>
      <c r="R104" s="3"/>
      <c r="S104" s="3"/>
      <c r="T104" s="3"/>
      <c r="U104" s="3"/>
      <c r="V104" s="3"/>
      <c r="W104" s="3"/>
      <c r="X104" s="3"/>
      <c r="Y104" s="3"/>
      <c r="Z104" s="3"/>
      <c r="AA104" s="3"/>
      <c r="AB104" s="3"/>
      <c r="AC104" s="3"/>
      <c r="AD104" s="3">
        <f t="shared" si="2"/>
        <v>1</v>
      </c>
      <c r="AE104" s="49">
        <v>113000</v>
      </c>
      <c r="AF104" s="49">
        <f t="shared" si="3"/>
        <v>113000</v>
      </c>
    </row>
    <row r="105" spans="1:32" s="10" customFormat="1" ht="105" x14ac:dyDescent="0.25">
      <c r="A105" s="47">
        <v>124</v>
      </c>
      <c r="B105" s="71" t="s">
        <v>386</v>
      </c>
      <c r="C105" s="20" t="s">
        <v>135</v>
      </c>
      <c r="D105" s="79" t="s">
        <v>500</v>
      </c>
      <c r="E105" s="15" t="s">
        <v>195</v>
      </c>
      <c r="F105" s="3" t="s">
        <v>196</v>
      </c>
      <c r="G105" s="3" t="s">
        <v>288</v>
      </c>
      <c r="H105" s="3" t="s">
        <v>187</v>
      </c>
      <c r="I105" s="3"/>
      <c r="J105" s="3"/>
      <c r="K105" s="3"/>
      <c r="L105" s="3"/>
      <c r="M105" s="3"/>
      <c r="N105" s="3"/>
      <c r="O105" s="3"/>
      <c r="P105" s="3"/>
      <c r="Q105" s="3"/>
      <c r="R105" s="3"/>
      <c r="S105" s="3"/>
      <c r="T105" s="3"/>
      <c r="U105" s="3"/>
      <c r="V105" s="3"/>
      <c r="W105" s="3">
        <v>4</v>
      </c>
      <c r="X105" s="3"/>
      <c r="Y105" s="3"/>
      <c r="Z105" s="3"/>
      <c r="AA105" s="3"/>
      <c r="AB105" s="3"/>
      <c r="AC105" s="3"/>
      <c r="AD105" s="3">
        <f t="shared" si="2"/>
        <v>4</v>
      </c>
      <c r="AE105" s="49">
        <v>990</v>
      </c>
      <c r="AF105" s="49">
        <f t="shared" si="3"/>
        <v>3960</v>
      </c>
    </row>
    <row r="106" spans="1:32" s="10" customFormat="1" ht="315" x14ac:dyDescent="0.25">
      <c r="A106" s="47">
        <v>125</v>
      </c>
      <c r="B106" s="71" t="s">
        <v>379</v>
      </c>
      <c r="C106" s="6" t="s">
        <v>41</v>
      </c>
      <c r="D106" s="79" t="s">
        <v>501</v>
      </c>
      <c r="E106" s="5" t="s">
        <v>88</v>
      </c>
      <c r="F106" s="5" t="s">
        <v>90</v>
      </c>
      <c r="G106" s="3" t="s">
        <v>43</v>
      </c>
      <c r="H106" s="5" t="s">
        <v>108</v>
      </c>
      <c r="I106" s="3">
        <v>6</v>
      </c>
      <c r="J106" s="3"/>
      <c r="K106" s="18"/>
      <c r="L106" s="18"/>
      <c r="M106" s="16"/>
      <c r="N106" s="3"/>
      <c r="O106" s="3"/>
      <c r="P106" s="3"/>
      <c r="Q106" s="3"/>
      <c r="R106" s="3"/>
      <c r="S106" s="3"/>
      <c r="T106" s="3"/>
      <c r="U106" s="3"/>
      <c r="V106" s="3"/>
      <c r="W106" s="3"/>
      <c r="X106" s="3"/>
      <c r="Y106" s="3"/>
      <c r="Z106" s="25"/>
      <c r="AA106" s="3"/>
      <c r="AB106" s="3"/>
      <c r="AC106" s="3"/>
      <c r="AD106" s="3">
        <f t="shared" si="2"/>
        <v>6</v>
      </c>
      <c r="AE106" s="49">
        <v>7999.99</v>
      </c>
      <c r="AF106" s="49">
        <f t="shared" si="3"/>
        <v>47999.94</v>
      </c>
    </row>
    <row r="107" spans="1:32" s="10" customFormat="1" ht="345" x14ac:dyDescent="0.25">
      <c r="A107" s="47">
        <v>126</v>
      </c>
      <c r="B107" s="71" t="s">
        <v>379</v>
      </c>
      <c r="C107" s="6" t="s">
        <v>40</v>
      </c>
      <c r="D107" s="78" t="s">
        <v>502</v>
      </c>
      <c r="E107" s="5" t="s">
        <v>88</v>
      </c>
      <c r="F107" s="5" t="s">
        <v>90</v>
      </c>
      <c r="G107" s="3" t="s">
        <v>43</v>
      </c>
      <c r="H107" s="5" t="s">
        <v>108</v>
      </c>
      <c r="I107" s="3">
        <v>6</v>
      </c>
      <c r="J107" s="3"/>
      <c r="K107" s="18"/>
      <c r="L107" s="18"/>
      <c r="M107" s="16"/>
      <c r="N107" s="3"/>
      <c r="O107" s="3"/>
      <c r="P107" s="3"/>
      <c r="Q107" s="3"/>
      <c r="R107" s="3"/>
      <c r="S107" s="3"/>
      <c r="T107" s="3"/>
      <c r="U107" s="3"/>
      <c r="V107" s="3"/>
      <c r="W107" s="3"/>
      <c r="X107" s="3"/>
      <c r="Y107" s="3"/>
      <c r="Z107" s="25"/>
      <c r="AA107" s="3"/>
      <c r="AB107" s="3"/>
      <c r="AC107" s="3"/>
      <c r="AD107" s="3">
        <f t="shared" si="2"/>
        <v>6</v>
      </c>
      <c r="AE107" s="49">
        <v>9400</v>
      </c>
      <c r="AF107" s="49">
        <f t="shared" si="3"/>
        <v>56400</v>
      </c>
    </row>
    <row r="108" spans="1:32" s="10" customFormat="1" ht="45" x14ac:dyDescent="0.25">
      <c r="A108" s="47">
        <v>127</v>
      </c>
      <c r="B108" s="71" t="s">
        <v>376</v>
      </c>
      <c r="C108" s="6" t="s">
        <v>144</v>
      </c>
      <c r="D108" s="78" t="s">
        <v>503</v>
      </c>
      <c r="E108" s="15" t="s">
        <v>246</v>
      </c>
      <c r="F108" s="3" t="s">
        <v>247</v>
      </c>
      <c r="G108" s="3" t="s">
        <v>43</v>
      </c>
      <c r="H108" s="3" t="s">
        <v>103</v>
      </c>
      <c r="I108" s="3"/>
      <c r="J108" s="3"/>
      <c r="K108" s="3"/>
      <c r="L108" s="3"/>
      <c r="M108" s="3"/>
      <c r="N108" s="3"/>
      <c r="O108" s="3"/>
      <c r="P108" s="3"/>
      <c r="Q108" s="3"/>
      <c r="R108" s="3"/>
      <c r="S108" s="3"/>
      <c r="T108" s="3"/>
      <c r="U108" s="3"/>
      <c r="V108" s="3"/>
      <c r="W108" s="3"/>
      <c r="X108" s="3"/>
      <c r="Y108" s="3"/>
      <c r="Z108" s="3"/>
      <c r="AA108" s="3"/>
      <c r="AB108" s="3">
        <v>4</v>
      </c>
      <c r="AC108" s="3"/>
      <c r="AD108" s="3">
        <f t="shared" si="2"/>
        <v>4</v>
      </c>
      <c r="AE108" s="49">
        <v>479</v>
      </c>
      <c r="AF108" s="49">
        <f t="shared" si="3"/>
        <v>1916</v>
      </c>
    </row>
    <row r="109" spans="1:32" s="10" customFormat="1" ht="31.5" x14ac:dyDescent="0.25">
      <c r="A109" s="47">
        <v>129</v>
      </c>
      <c r="B109" s="71" t="s">
        <v>393</v>
      </c>
      <c r="C109" s="6" t="s">
        <v>11</v>
      </c>
      <c r="D109" s="78" t="s">
        <v>504</v>
      </c>
      <c r="E109" s="5" t="s">
        <v>54</v>
      </c>
      <c r="F109" s="5" t="s">
        <v>55</v>
      </c>
      <c r="G109" s="3" t="s">
        <v>43</v>
      </c>
      <c r="H109" s="5" t="s">
        <v>100</v>
      </c>
      <c r="I109" s="3">
        <v>4</v>
      </c>
      <c r="J109" s="3"/>
      <c r="K109" s="18"/>
      <c r="L109" s="18"/>
      <c r="M109" s="18"/>
      <c r="N109" s="3"/>
      <c r="O109" s="3"/>
      <c r="P109" s="3"/>
      <c r="Q109" s="3"/>
      <c r="R109" s="3"/>
      <c r="S109" s="3"/>
      <c r="T109" s="3">
        <v>2</v>
      </c>
      <c r="U109" s="3"/>
      <c r="V109" s="3">
        <v>2</v>
      </c>
      <c r="W109" s="3"/>
      <c r="X109" s="3">
        <v>1</v>
      </c>
      <c r="Y109" s="3"/>
      <c r="Z109" s="19"/>
      <c r="AA109" s="3"/>
      <c r="AB109" s="3">
        <v>2</v>
      </c>
      <c r="AC109" s="3"/>
      <c r="AD109" s="3">
        <f t="shared" si="2"/>
        <v>11</v>
      </c>
      <c r="AE109" s="49">
        <v>500.42</v>
      </c>
      <c r="AF109" s="49">
        <f t="shared" si="3"/>
        <v>5504.62</v>
      </c>
    </row>
    <row r="110" spans="1:32" s="10" customFormat="1" ht="30" x14ac:dyDescent="0.25">
      <c r="A110" s="47">
        <v>130</v>
      </c>
      <c r="B110" s="71" t="s">
        <v>387</v>
      </c>
      <c r="C110" s="36" t="s">
        <v>138</v>
      </c>
      <c r="D110" s="89" t="s">
        <v>505</v>
      </c>
      <c r="E110" s="7" t="s">
        <v>200</v>
      </c>
      <c r="F110" s="5" t="s">
        <v>202</v>
      </c>
      <c r="G110" s="3" t="s">
        <v>43</v>
      </c>
      <c r="H110" s="5" t="s">
        <v>100</v>
      </c>
      <c r="I110" s="3"/>
      <c r="J110" s="3"/>
      <c r="K110" s="3"/>
      <c r="L110" s="3"/>
      <c r="M110" s="3"/>
      <c r="N110" s="3"/>
      <c r="O110" s="3"/>
      <c r="P110" s="3"/>
      <c r="Q110" s="3"/>
      <c r="R110" s="3"/>
      <c r="S110" s="3"/>
      <c r="T110" s="3"/>
      <c r="U110" s="3"/>
      <c r="V110" s="3"/>
      <c r="W110" s="3">
        <v>4</v>
      </c>
      <c r="X110" s="3"/>
      <c r="Y110" s="3"/>
      <c r="Z110" s="3"/>
      <c r="AA110" s="3"/>
      <c r="AB110" s="3"/>
      <c r="AC110" s="3"/>
      <c r="AD110" s="3">
        <f t="shared" ref="AD110:AD135" si="4">SUM(I110:AC110)</f>
        <v>4</v>
      </c>
      <c r="AE110" s="49">
        <v>730</v>
      </c>
      <c r="AF110" s="49">
        <f t="shared" ref="AF110:AF135" si="5">AD110*AE110</f>
        <v>2920</v>
      </c>
    </row>
    <row r="111" spans="1:32" s="10" customFormat="1" ht="195" x14ac:dyDescent="0.25">
      <c r="A111" s="47">
        <v>131</v>
      </c>
      <c r="B111" s="71" t="s">
        <v>387</v>
      </c>
      <c r="C111" s="6" t="s">
        <v>338</v>
      </c>
      <c r="D111" s="78" t="s">
        <v>506</v>
      </c>
      <c r="E111" s="15" t="s">
        <v>243</v>
      </c>
      <c r="F111" s="3" t="s">
        <v>244</v>
      </c>
      <c r="G111" s="3" t="s">
        <v>43</v>
      </c>
      <c r="H111" s="3" t="s">
        <v>105</v>
      </c>
      <c r="I111" s="3"/>
      <c r="J111" s="3"/>
      <c r="K111" s="3"/>
      <c r="L111" s="3"/>
      <c r="M111" s="3"/>
      <c r="N111" s="3"/>
      <c r="O111" s="3"/>
      <c r="P111" s="3"/>
      <c r="Q111" s="3"/>
      <c r="R111" s="3"/>
      <c r="S111" s="3"/>
      <c r="T111" s="3"/>
      <c r="U111" s="3"/>
      <c r="V111" s="3"/>
      <c r="W111" s="3"/>
      <c r="X111" s="3"/>
      <c r="Y111" s="3"/>
      <c r="Z111" s="3"/>
      <c r="AA111" s="3"/>
      <c r="AB111" s="3">
        <v>1</v>
      </c>
      <c r="AC111" s="3"/>
      <c r="AD111" s="3">
        <f t="shared" si="4"/>
        <v>1</v>
      </c>
      <c r="AE111" s="49">
        <v>11498</v>
      </c>
      <c r="AF111" s="49">
        <f t="shared" si="5"/>
        <v>11498</v>
      </c>
    </row>
    <row r="112" spans="1:32" s="10" customFormat="1" ht="165" x14ac:dyDescent="0.25">
      <c r="A112" s="47">
        <v>132</v>
      </c>
      <c r="B112" s="71" t="s">
        <v>379</v>
      </c>
      <c r="C112" s="14" t="s">
        <v>333</v>
      </c>
      <c r="D112" s="78" t="s">
        <v>507</v>
      </c>
      <c r="E112" s="15" t="s">
        <v>200</v>
      </c>
      <c r="F112" s="3" t="s">
        <v>215</v>
      </c>
      <c r="G112" s="3" t="s">
        <v>43</v>
      </c>
      <c r="H112" s="3" t="s">
        <v>104</v>
      </c>
      <c r="I112" s="3"/>
      <c r="J112" s="3"/>
      <c r="K112" s="3"/>
      <c r="L112" s="3"/>
      <c r="M112" s="3"/>
      <c r="N112" s="3"/>
      <c r="O112" s="3"/>
      <c r="P112" s="3"/>
      <c r="Q112" s="3"/>
      <c r="R112" s="3"/>
      <c r="S112" s="3"/>
      <c r="T112" s="3"/>
      <c r="U112" s="3"/>
      <c r="V112" s="3"/>
      <c r="W112" s="3"/>
      <c r="X112" s="3"/>
      <c r="Y112" s="3"/>
      <c r="Z112" s="3"/>
      <c r="AA112" s="3"/>
      <c r="AB112" s="3"/>
      <c r="AC112" s="3">
        <v>1</v>
      </c>
      <c r="AD112" s="3">
        <f t="shared" si="4"/>
        <v>1</v>
      </c>
      <c r="AE112" s="49">
        <v>2200</v>
      </c>
      <c r="AF112" s="49">
        <f t="shared" si="5"/>
        <v>2200</v>
      </c>
    </row>
    <row r="113" spans="1:32" s="10" customFormat="1" ht="128.25" x14ac:dyDescent="0.25">
      <c r="A113" s="47">
        <v>133</v>
      </c>
      <c r="B113" s="71" t="s">
        <v>386</v>
      </c>
      <c r="C113" s="17" t="s">
        <v>154</v>
      </c>
      <c r="D113" s="18" t="s">
        <v>508</v>
      </c>
      <c r="E113" s="4">
        <v>2401</v>
      </c>
      <c r="F113" s="4" t="s">
        <v>264</v>
      </c>
      <c r="G113" s="3" t="s">
        <v>43</v>
      </c>
      <c r="H113" s="3" t="s">
        <v>104</v>
      </c>
      <c r="I113" s="3"/>
      <c r="J113" s="3"/>
      <c r="K113" s="3"/>
      <c r="L113" s="3"/>
      <c r="M113" s="3"/>
      <c r="N113" s="3"/>
      <c r="O113" s="3"/>
      <c r="P113" s="3"/>
      <c r="Q113" s="3"/>
      <c r="R113" s="3"/>
      <c r="S113" s="3"/>
      <c r="T113" s="3"/>
      <c r="U113" s="3"/>
      <c r="V113" s="3"/>
      <c r="W113" s="3"/>
      <c r="X113" s="3"/>
      <c r="Y113" s="3"/>
      <c r="Z113" s="3"/>
      <c r="AA113" s="3"/>
      <c r="AB113" s="3">
        <v>1</v>
      </c>
      <c r="AC113" s="3"/>
      <c r="AD113" s="3">
        <f t="shared" si="4"/>
        <v>1</v>
      </c>
      <c r="AE113" s="49">
        <v>4731.21</v>
      </c>
      <c r="AF113" s="49">
        <f t="shared" si="5"/>
        <v>4731.21</v>
      </c>
    </row>
    <row r="114" spans="1:32" s="10" customFormat="1" ht="45" x14ac:dyDescent="0.25">
      <c r="A114" s="47">
        <v>134</v>
      </c>
      <c r="B114" s="71" t="s">
        <v>392</v>
      </c>
      <c r="C114" s="27" t="s">
        <v>352</v>
      </c>
      <c r="D114" s="84" t="s">
        <v>509</v>
      </c>
      <c r="E114" s="15" t="s">
        <v>178</v>
      </c>
      <c r="F114" s="37" t="s">
        <v>185</v>
      </c>
      <c r="G114" s="3" t="s">
        <v>43</v>
      </c>
      <c r="H114" s="3" t="s">
        <v>104</v>
      </c>
      <c r="I114" s="3"/>
      <c r="J114" s="3"/>
      <c r="K114" s="3"/>
      <c r="L114" s="3"/>
      <c r="M114" s="3"/>
      <c r="N114" s="3"/>
      <c r="O114" s="3"/>
      <c r="P114" s="3"/>
      <c r="Q114" s="3"/>
      <c r="R114" s="3"/>
      <c r="S114" s="3"/>
      <c r="T114" s="3"/>
      <c r="U114" s="3"/>
      <c r="V114" s="3"/>
      <c r="W114" s="3"/>
      <c r="X114" s="3">
        <v>2</v>
      </c>
      <c r="Y114" s="3"/>
      <c r="Z114" s="3"/>
      <c r="AA114" s="3"/>
      <c r="AB114" s="3"/>
      <c r="AC114" s="3"/>
      <c r="AD114" s="3">
        <f t="shared" si="4"/>
        <v>2</v>
      </c>
      <c r="AE114" s="49">
        <v>4340</v>
      </c>
      <c r="AF114" s="49">
        <f t="shared" si="5"/>
        <v>8680</v>
      </c>
    </row>
    <row r="115" spans="1:32" s="10" customFormat="1" ht="120" x14ac:dyDescent="0.25">
      <c r="A115" s="47">
        <v>135</v>
      </c>
      <c r="B115" s="71" t="s">
        <v>385</v>
      </c>
      <c r="C115" s="6" t="s">
        <v>345</v>
      </c>
      <c r="D115" s="78" t="s">
        <v>510</v>
      </c>
      <c r="E115" s="7" t="s">
        <v>88</v>
      </c>
      <c r="F115" s="8">
        <v>12360053</v>
      </c>
      <c r="G115" s="3" t="s">
        <v>43</v>
      </c>
      <c r="H115" s="3">
        <v>44905233</v>
      </c>
      <c r="I115" s="3"/>
      <c r="J115" s="3"/>
      <c r="K115" s="3"/>
      <c r="L115" s="3"/>
      <c r="M115" s="3"/>
      <c r="N115" s="3"/>
      <c r="O115" s="3"/>
      <c r="P115" s="3"/>
      <c r="Q115" s="3"/>
      <c r="R115" s="3"/>
      <c r="S115" s="3"/>
      <c r="T115" s="3"/>
      <c r="U115" s="3"/>
      <c r="V115" s="3"/>
      <c r="W115" s="3"/>
      <c r="X115" s="3"/>
      <c r="Y115" s="3"/>
      <c r="Z115" s="3"/>
      <c r="AA115" s="3"/>
      <c r="AB115" s="3"/>
      <c r="AC115" s="3">
        <v>5</v>
      </c>
      <c r="AD115" s="3">
        <f t="shared" si="4"/>
        <v>5</v>
      </c>
      <c r="AE115" s="49">
        <v>3500</v>
      </c>
      <c r="AF115" s="49">
        <f t="shared" si="5"/>
        <v>17500</v>
      </c>
    </row>
    <row r="116" spans="1:32" s="10" customFormat="1" ht="105" x14ac:dyDescent="0.25">
      <c r="A116" s="47">
        <v>136</v>
      </c>
      <c r="B116" s="71" t="s">
        <v>392</v>
      </c>
      <c r="C116" s="6" t="s">
        <v>349</v>
      </c>
      <c r="D116" s="78" t="s">
        <v>511</v>
      </c>
      <c r="E116" s="7" t="s">
        <v>88</v>
      </c>
      <c r="F116" s="8">
        <v>114332019</v>
      </c>
      <c r="G116" s="3" t="s">
        <v>43</v>
      </c>
      <c r="H116" s="3">
        <v>44905233</v>
      </c>
      <c r="I116" s="3"/>
      <c r="J116" s="3"/>
      <c r="K116" s="3"/>
      <c r="L116" s="3"/>
      <c r="M116" s="3"/>
      <c r="N116" s="3"/>
      <c r="O116" s="3"/>
      <c r="P116" s="3"/>
      <c r="Q116" s="3"/>
      <c r="R116" s="3">
        <v>1</v>
      </c>
      <c r="S116" s="3"/>
      <c r="T116" s="3"/>
      <c r="U116" s="3"/>
      <c r="V116" s="3"/>
      <c r="W116" s="3"/>
      <c r="X116" s="3"/>
      <c r="Y116" s="3">
        <v>2</v>
      </c>
      <c r="Z116" s="3">
        <v>1</v>
      </c>
      <c r="AA116" s="3"/>
      <c r="AB116" s="3"/>
      <c r="AC116" s="3">
        <v>9</v>
      </c>
      <c r="AD116" s="3">
        <f t="shared" si="4"/>
        <v>13</v>
      </c>
      <c r="AE116" s="49">
        <v>4990</v>
      </c>
      <c r="AF116" s="49">
        <f t="shared" si="5"/>
        <v>64870</v>
      </c>
    </row>
    <row r="117" spans="1:32" s="10" customFormat="1" ht="60" x14ac:dyDescent="0.25">
      <c r="A117" s="47">
        <v>137</v>
      </c>
      <c r="B117" s="71" t="s">
        <v>380</v>
      </c>
      <c r="C117" s="6" t="s">
        <v>21</v>
      </c>
      <c r="D117" s="78" t="s">
        <v>512</v>
      </c>
      <c r="E117" s="5" t="s">
        <v>71</v>
      </c>
      <c r="F117" s="5" t="s">
        <v>72</v>
      </c>
      <c r="G117" s="3" t="s">
        <v>43</v>
      </c>
      <c r="H117" s="5" t="s">
        <v>104</v>
      </c>
      <c r="I117" s="3">
        <v>2</v>
      </c>
      <c r="J117" s="3"/>
      <c r="K117" s="18"/>
      <c r="L117" s="18"/>
      <c r="M117" s="18"/>
      <c r="N117" s="3"/>
      <c r="O117" s="3"/>
      <c r="P117" s="3"/>
      <c r="Q117" s="3"/>
      <c r="R117" s="3"/>
      <c r="S117" s="3"/>
      <c r="T117" s="3">
        <v>3</v>
      </c>
      <c r="U117" s="3">
        <v>5</v>
      </c>
      <c r="V117" s="3">
        <v>6</v>
      </c>
      <c r="W117" s="3">
        <v>4</v>
      </c>
      <c r="X117" s="3">
        <v>2</v>
      </c>
      <c r="Y117" s="3"/>
      <c r="Z117" s="19"/>
      <c r="AA117" s="3"/>
      <c r="AB117" s="3">
        <v>1</v>
      </c>
      <c r="AC117" s="3"/>
      <c r="AD117" s="3">
        <f t="shared" si="4"/>
        <v>23</v>
      </c>
      <c r="AE117" s="49">
        <v>7000</v>
      </c>
      <c r="AF117" s="49">
        <f t="shared" si="5"/>
        <v>161000</v>
      </c>
    </row>
    <row r="118" spans="1:32" s="10" customFormat="1" ht="105" x14ac:dyDescent="0.25">
      <c r="A118" s="47">
        <v>138</v>
      </c>
      <c r="B118" s="71" t="s">
        <v>385</v>
      </c>
      <c r="C118" s="6" t="s">
        <v>348</v>
      </c>
      <c r="D118" s="78" t="s">
        <v>513</v>
      </c>
      <c r="E118" s="7" t="s">
        <v>88</v>
      </c>
      <c r="F118" s="8">
        <v>114332024</v>
      </c>
      <c r="G118" s="3" t="s">
        <v>43</v>
      </c>
      <c r="H118" s="3">
        <v>44905233</v>
      </c>
      <c r="I118" s="3"/>
      <c r="J118" s="3"/>
      <c r="K118" s="3"/>
      <c r="L118" s="3"/>
      <c r="M118" s="3"/>
      <c r="N118" s="3"/>
      <c r="O118" s="3"/>
      <c r="P118" s="3"/>
      <c r="Q118" s="3"/>
      <c r="R118" s="3"/>
      <c r="S118" s="3"/>
      <c r="T118" s="3"/>
      <c r="U118" s="3"/>
      <c r="V118" s="3"/>
      <c r="W118" s="3"/>
      <c r="X118" s="3"/>
      <c r="Y118" s="3"/>
      <c r="Z118" s="3"/>
      <c r="AA118" s="3"/>
      <c r="AB118" s="3">
        <v>1</v>
      </c>
      <c r="AC118" s="3">
        <v>5</v>
      </c>
      <c r="AD118" s="3">
        <f t="shared" si="4"/>
        <v>6</v>
      </c>
      <c r="AE118" s="49">
        <v>2720</v>
      </c>
      <c r="AF118" s="49">
        <f t="shared" si="5"/>
        <v>16320</v>
      </c>
    </row>
    <row r="119" spans="1:32" s="10" customFormat="1" ht="135" x14ac:dyDescent="0.25">
      <c r="A119" s="47">
        <v>139</v>
      </c>
      <c r="B119" s="71" t="s">
        <v>387</v>
      </c>
      <c r="C119" s="27" t="s">
        <v>350</v>
      </c>
      <c r="D119" s="84" t="s">
        <v>514</v>
      </c>
      <c r="E119" s="15" t="s">
        <v>178</v>
      </c>
      <c r="F119" s="37" t="s">
        <v>183</v>
      </c>
      <c r="G119" s="3" t="s">
        <v>43</v>
      </c>
      <c r="H119" s="3" t="s">
        <v>104</v>
      </c>
      <c r="I119" s="3"/>
      <c r="J119" s="3"/>
      <c r="K119" s="3"/>
      <c r="L119" s="3"/>
      <c r="M119" s="3"/>
      <c r="N119" s="3"/>
      <c r="O119" s="3"/>
      <c r="P119" s="3"/>
      <c r="Q119" s="3"/>
      <c r="R119" s="3"/>
      <c r="S119" s="3"/>
      <c r="T119" s="3"/>
      <c r="U119" s="3"/>
      <c r="V119" s="3">
        <v>3</v>
      </c>
      <c r="W119" s="3"/>
      <c r="X119" s="3">
        <v>23</v>
      </c>
      <c r="Y119" s="3"/>
      <c r="Z119" s="3"/>
      <c r="AA119" s="3"/>
      <c r="AB119" s="3"/>
      <c r="AC119" s="3"/>
      <c r="AD119" s="3">
        <f t="shared" si="4"/>
        <v>26</v>
      </c>
      <c r="AE119" s="49">
        <v>1970</v>
      </c>
      <c r="AF119" s="49">
        <f t="shared" si="5"/>
        <v>51220</v>
      </c>
    </row>
    <row r="120" spans="1:32" s="10" customFormat="1" ht="45" x14ac:dyDescent="0.25">
      <c r="A120" s="47">
        <v>140</v>
      </c>
      <c r="B120" s="71" t="s">
        <v>392</v>
      </c>
      <c r="C120" s="20" t="s">
        <v>353</v>
      </c>
      <c r="D120" s="79" t="s">
        <v>515</v>
      </c>
      <c r="E120" s="15" t="s">
        <v>178</v>
      </c>
      <c r="F120" s="3" t="s">
        <v>183</v>
      </c>
      <c r="G120" s="3" t="s">
        <v>43</v>
      </c>
      <c r="H120" s="3" t="s">
        <v>104</v>
      </c>
      <c r="I120" s="3"/>
      <c r="J120" s="3"/>
      <c r="K120" s="3"/>
      <c r="L120" s="3"/>
      <c r="M120" s="3"/>
      <c r="N120" s="3"/>
      <c r="O120" s="3">
        <v>1</v>
      </c>
      <c r="P120" s="3"/>
      <c r="Q120" s="3"/>
      <c r="R120" s="3"/>
      <c r="S120" s="3"/>
      <c r="T120" s="3"/>
      <c r="U120" s="3"/>
      <c r="V120" s="3"/>
      <c r="W120" s="3">
        <v>5</v>
      </c>
      <c r="X120" s="3"/>
      <c r="Y120" s="3"/>
      <c r="Z120" s="3"/>
      <c r="AA120" s="3"/>
      <c r="AB120" s="3"/>
      <c r="AC120" s="3"/>
      <c r="AD120" s="3">
        <f t="shared" si="4"/>
        <v>6</v>
      </c>
      <c r="AE120" s="49">
        <v>5099</v>
      </c>
      <c r="AF120" s="49">
        <f t="shared" si="5"/>
        <v>30594</v>
      </c>
    </row>
    <row r="121" spans="1:32" s="10" customFormat="1" ht="300" x14ac:dyDescent="0.25">
      <c r="A121" s="47">
        <v>141</v>
      </c>
      <c r="B121" s="71" t="s">
        <v>381</v>
      </c>
      <c r="C121" s="38" t="s">
        <v>351</v>
      </c>
      <c r="D121" s="79" t="s">
        <v>516</v>
      </c>
      <c r="E121" s="15" t="s">
        <v>178</v>
      </c>
      <c r="F121" s="3" t="s">
        <v>183</v>
      </c>
      <c r="G121" s="3" t="s">
        <v>43</v>
      </c>
      <c r="H121" s="3" t="s">
        <v>104</v>
      </c>
      <c r="I121" s="3"/>
      <c r="J121" s="3"/>
      <c r="K121" s="3"/>
      <c r="L121" s="3"/>
      <c r="M121" s="3"/>
      <c r="N121" s="3"/>
      <c r="O121" s="3"/>
      <c r="P121" s="3"/>
      <c r="Q121" s="3"/>
      <c r="R121" s="3"/>
      <c r="S121" s="3"/>
      <c r="T121" s="3"/>
      <c r="U121" s="3"/>
      <c r="V121" s="3"/>
      <c r="W121" s="3">
        <v>29</v>
      </c>
      <c r="X121" s="3"/>
      <c r="Y121" s="3"/>
      <c r="Z121" s="3"/>
      <c r="AA121" s="3"/>
      <c r="AB121" s="3"/>
      <c r="AC121" s="3"/>
      <c r="AD121" s="3">
        <f t="shared" si="4"/>
        <v>29</v>
      </c>
      <c r="AE121" s="49">
        <v>1875</v>
      </c>
      <c r="AF121" s="49">
        <f t="shared" si="5"/>
        <v>54375</v>
      </c>
    </row>
    <row r="122" spans="1:32" s="10" customFormat="1" ht="31.5" x14ac:dyDescent="0.25">
      <c r="A122" s="47">
        <v>142</v>
      </c>
      <c r="B122" s="71" t="s">
        <v>393</v>
      </c>
      <c r="C122" s="6" t="s">
        <v>5</v>
      </c>
      <c r="D122" s="78" t="s">
        <v>517</v>
      </c>
      <c r="E122" s="5" t="s">
        <v>44</v>
      </c>
      <c r="F122" s="5" t="s">
        <v>45</v>
      </c>
      <c r="G122" s="3" t="s">
        <v>43</v>
      </c>
      <c r="H122" s="5" t="s">
        <v>100</v>
      </c>
      <c r="I122" s="3">
        <v>2</v>
      </c>
      <c r="J122" s="3"/>
      <c r="K122" s="18"/>
      <c r="L122" s="18"/>
      <c r="M122" s="18"/>
      <c r="N122" s="3"/>
      <c r="O122" s="3"/>
      <c r="P122" s="3"/>
      <c r="Q122" s="3"/>
      <c r="R122" s="3"/>
      <c r="S122" s="3"/>
      <c r="T122" s="3"/>
      <c r="U122" s="3"/>
      <c r="V122" s="3"/>
      <c r="W122" s="3"/>
      <c r="X122" s="3"/>
      <c r="Y122" s="3">
        <v>1</v>
      </c>
      <c r="Z122" s="19"/>
      <c r="AA122" s="3"/>
      <c r="AB122" s="3"/>
      <c r="AC122" s="3">
        <v>2</v>
      </c>
      <c r="AD122" s="3">
        <f t="shared" si="4"/>
        <v>5</v>
      </c>
      <c r="AE122" s="49">
        <v>1289.94</v>
      </c>
      <c r="AF122" s="49">
        <f t="shared" si="5"/>
        <v>6449.7000000000007</v>
      </c>
    </row>
    <row r="123" spans="1:32" s="10" customFormat="1" ht="31.5" x14ac:dyDescent="0.25">
      <c r="A123" s="47">
        <v>143</v>
      </c>
      <c r="B123" s="71" t="s">
        <v>393</v>
      </c>
      <c r="C123" s="6" t="s">
        <v>6</v>
      </c>
      <c r="D123" s="78" t="s">
        <v>518</v>
      </c>
      <c r="E123" s="5" t="s">
        <v>44</v>
      </c>
      <c r="F123" s="5" t="s">
        <v>45</v>
      </c>
      <c r="G123" s="3" t="s">
        <v>43</v>
      </c>
      <c r="H123" s="5" t="s">
        <v>100</v>
      </c>
      <c r="I123" s="3">
        <v>4</v>
      </c>
      <c r="J123" s="3"/>
      <c r="K123" s="18"/>
      <c r="L123" s="18"/>
      <c r="M123" s="18"/>
      <c r="N123" s="3"/>
      <c r="O123" s="3"/>
      <c r="P123" s="3"/>
      <c r="Q123" s="3"/>
      <c r="R123" s="3"/>
      <c r="S123" s="3"/>
      <c r="T123" s="3">
        <v>2</v>
      </c>
      <c r="U123" s="3"/>
      <c r="V123" s="3">
        <v>2</v>
      </c>
      <c r="W123" s="3"/>
      <c r="X123" s="3"/>
      <c r="Y123" s="3"/>
      <c r="Z123" s="19"/>
      <c r="AA123" s="3"/>
      <c r="AB123" s="3"/>
      <c r="AC123" s="3"/>
      <c r="AD123" s="3">
        <f t="shared" si="4"/>
        <v>8</v>
      </c>
      <c r="AE123" s="49">
        <v>387.82</v>
      </c>
      <c r="AF123" s="49">
        <f t="shared" si="5"/>
        <v>3102.56</v>
      </c>
    </row>
    <row r="124" spans="1:32" s="10" customFormat="1" ht="120" x14ac:dyDescent="0.25">
      <c r="A124" s="47">
        <v>145</v>
      </c>
      <c r="B124" s="71" t="s">
        <v>378</v>
      </c>
      <c r="C124" s="6" t="s">
        <v>26</v>
      </c>
      <c r="D124" s="78" t="s">
        <v>519</v>
      </c>
      <c r="E124" s="5" t="s">
        <v>59</v>
      </c>
      <c r="F124" s="5" t="s">
        <v>64</v>
      </c>
      <c r="G124" s="3" t="s">
        <v>43</v>
      </c>
      <c r="H124" s="5" t="s">
        <v>104</v>
      </c>
      <c r="I124" s="3">
        <v>1</v>
      </c>
      <c r="J124" s="3"/>
      <c r="K124" s="18"/>
      <c r="L124" s="18"/>
      <c r="M124" s="18"/>
      <c r="N124" s="3"/>
      <c r="O124" s="3"/>
      <c r="P124" s="3"/>
      <c r="Q124" s="3"/>
      <c r="R124" s="3"/>
      <c r="S124" s="3"/>
      <c r="T124" s="3"/>
      <c r="U124" s="3"/>
      <c r="V124" s="3"/>
      <c r="W124" s="3"/>
      <c r="X124" s="3"/>
      <c r="Y124" s="3"/>
      <c r="Z124" s="19"/>
      <c r="AA124" s="3"/>
      <c r="AB124" s="3"/>
      <c r="AC124" s="3"/>
      <c r="AD124" s="3">
        <f t="shared" si="4"/>
        <v>1</v>
      </c>
      <c r="AE124" s="49">
        <v>5100</v>
      </c>
      <c r="AF124" s="49">
        <f t="shared" si="5"/>
        <v>5100</v>
      </c>
    </row>
    <row r="125" spans="1:32" s="10" customFormat="1" ht="76.5" x14ac:dyDescent="0.25">
      <c r="A125" s="47">
        <v>146</v>
      </c>
      <c r="B125" s="71" t="s">
        <v>393</v>
      </c>
      <c r="C125" s="26" t="s">
        <v>133</v>
      </c>
      <c r="D125" s="78" t="s">
        <v>520</v>
      </c>
      <c r="E125" s="15" t="s">
        <v>230</v>
      </c>
      <c r="F125" s="3" t="s">
        <v>212</v>
      </c>
      <c r="G125" s="3" t="s">
        <v>43</v>
      </c>
      <c r="H125" s="3" t="s">
        <v>191</v>
      </c>
      <c r="I125" s="3"/>
      <c r="J125" s="3"/>
      <c r="K125" s="3"/>
      <c r="L125" s="3"/>
      <c r="M125" s="3"/>
      <c r="N125" s="3"/>
      <c r="O125" s="3"/>
      <c r="P125" s="3"/>
      <c r="Q125" s="3"/>
      <c r="R125" s="3"/>
      <c r="S125" s="3"/>
      <c r="T125" s="3"/>
      <c r="U125" s="3"/>
      <c r="V125" s="3">
        <v>11</v>
      </c>
      <c r="W125" s="3"/>
      <c r="X125" s="3"/>
      <c r="Y125" s="3"/>
      <c r="Z125" s="3"/>
      <c r="AA125" s="3"/>
      <c r="AB125" s="3"/>
      <c r="AC125" s="3"/>
      <c r="AD125" s="3">
        <f t="shared" si="4"/>
        <v>11</v>
      </c>
      <c r="AE125" s="49">
        <v>338.6</v>
      </c>
      <c r="AF125" s="49">
        <f t="shared" si="5"/>
        <v>3724.6000000000004</v>
      </c>
    </row>
    <row r="126" spans="1:32" s="10" customFormat="1" ht="38.25" x14ac:dyDescent="0.25">
      <c r="A126" s="47">
        <v>147</v>
      </c>
      <c r="B126" s="71" t="s">
        <v>378</v>
      </c>
      <c r="C126" s="26" t="s">
        <v>131</v>
      </c>
      <c r="D126" s="83" t="s">
        <v>521</v>
      </c>
      <c r="E126" s="15" t="s">
        <v>50</v>
      </c>
      <c r="F126" s="3" t="s">
        <v>229</v>
      </c>
      <c r="G126" s="3" t="s">
        <v>43</v>
      </c>
      <c r="H126" s="3" t="s">
        <v>104</v>
      </c>
      <c r="I126" s="3"/>
      <c r="J126" s="3"/>
      <c r="K126" s="3"/>
      <c r="L126" s="3"/>
      <c r="M126" s="3"/>
      <c r="N126" s="3"/>
      <c r="O126" s="3"/>
      <c r="P126" s="3"/>
      <c r="Q126" s="3"/>
      <c r="R126" s="3"/>
      <c r="S126" s="3"/>
      <c r="T126" s="3"/>
      <c r="U126" s="3"/>
      <c r="V126" s="3">
        <v>7</v>
      </c>
      <c r="W126" s="3"/>
      <c r="X126" s="3"/>
      <c r="Y126" s="3"/>
      <c r="Z126" s="3"/>
      <c r="AA126" s="3"/>
      <c r="AB126" s="3"/>
      <c r="AC126" s="3"/>
      <c r="AD126" s="3">
        <f t="shared" si="4"/>
        <v>7</v>
      </c>
      <c r="AE126" s="49">
        <v>130</v>
      </c>
      <c r="AF126" s="49">
        <f t="shared" si="5"/>
        <v>910</v>
      </c>
    </row>
    <row r="127" spans="1:32" s="10" customFormat="1" ht="38.25" x14ac:dyDescent="0.25">
      <c r="A127" s="47">
        <v>150</v>
      </c>
      <c r="B127" s="71" t="s">
        <v>393</v>
      </c>
      <c r="C127" s="31" t="s">
        <v>165</v>
      </c>
      <c r="D127" s="32" t="s">
        <v>522</v>
      </c>
      <c r="E127" s="15" t="s">
        <v>272</v>
      </c>
      <c r="F127" s="5" t="s">
        <v>203</v>
      </c>
      <c r="G127" s="3" t="s">
        <v>43</v>
      </c>
      <c r="H127" s="5" t="s">
        <v>191</v>
      </c>
      <c r="I127" s="3"/>
      <c r="J127" s="3"/>
      <c r="K127" s="3"/>
      <c r="L127" s="3"/>
      <c r="M127" s="3"/>
      <c r="N127" s="3"/>
      <c r="O127" s="3"/>
      <c r="P127" s="3"/>
      <c r="Q127" s="3"/>
      <c r="R127" s="3"/>
      <c r="S127" s="3"/>
      <c r="T127" s="3"/>
      <c r="U127" s="3"/>
      <c r="V127" s="3"/>
      <c r="W127" s="3">
        <v>15</v>
      </c>
      <c r="X127" s="3"/>
      <c r="Y127" s="3"/>
      <c r="Z127" s="3"/>
      <c r="AA127" s="3"/>
      <c r="AB127" s="3"/>
      <c r="AC127" s="3"/>
      <c r="AD127" s="3">
        <f t="shared" si="4"/>
        <v>15</v>
      </c>
      <c r="AE127" s="49">
        <v>549.99</v>
      </c>
      <c r="AF127" s="49">
        <f t="shared" si="5"/>
        <v>8249.85</v>
      </c>
    </row>
    <row r="128" spans="1:32" s="10" customFormat="1" ht="135" x14ac:dyDescent="0.25">
      <c r="A128" s="47">
        <v>152</v>
      </c>
      <c r="B128" s="71" t="s">
        <v>393</v>
      </c>
      <c r="C128" s="14" t="s">
        <v>169</v>
      </c>
      <c r="D128" s="78" t="s">
        <v>523</v>
      </c>
      <c r="E128" s="7" t="s">
        <v>47</v>
      </c>
      <c r="F128" s="8" t="s">
        <v>55</v>
      </c>
      <c r="G128" s="3" t="s">
        <v>43</v>
      </c>
      <c r="H128" s="3">
        <v>44905233</v>
      </c>
      <c r="I128" s="3"/>
      <c r="J128" s="3"/>
      <c r="K128" s="3"/>
      <c r="L128" s="3"/>
      <c r="M128" s="3"/>
      <c r="N128" s="3"/>
      <c r="O128" s="3"/>
      <c r="P128" s="3"/>
      <c r="Q128" s="3"/>
      <c r="R128" s="3"/>
      <c r="S128" s="3"/>
      <c r="T128" s="3"/>
      <c r="U128" s="3"/>
      <c r="V128" s="3"/>
      <c r="W128" s="3"/>
      <c r="X128" s="3"/>
      <c r="Y128" s="3"/>
      <c r="Z128" s="3"/>
      <c r="AA128" s="3"/>
      <c r="AB128" s="3"/>
      <c r="AC128" s="3">
        <v>1</v>
      </c>
      <c r="AD128" s="3">
        <f t="shared" si="4"/>
        <v>1</v>
      </c>
      <c r="AE128" s="49">
        <v>1354.16</v>
      </c>
      <c r="AF128" s="49">
        <f t="shared" si="5"/>
        <v>1354.16</v>
      </c>
    </row>
    <row r="129" spans="1:32" s="10" customFormat="1" ht="409.5" x14ac:dyDescent="0.25">
      <c r="A129" s="47">
        <v>153</v>
      </c>
      <c r="B129" s="71" t="s">
        <v>374</v>
      </c>
      <c r="C129" s="6" t="s">
        <v>347</v>
      </c>
      <c r="D129" s="78" t="s">
        <v>524</v>
      </c>
      <c r="E129" s="7" t="s">
        <v>214</v>
      </c>
      <c r="F129" s="8" t="s">
        <v>280</v>
      </c>
      <c r="G129" s="3" t="s">
        <v>43</v>
      </c>
      <c r="H129" s="3">
        <v>44905235</v>
      </c>
      <c r="I129" s="3"/>
      <c r="J129" s="3"/>
      <c r="K129" s="3"/>
      <c r="L129" s="3"/>
      <c r="M129" s="3"/>
      <c r="N129" s="3"/>
      <c r="O129" s="3"/>
      <c r="P129" s="3"/>
      <c r="Q129" s="3"/>
      <c r="R129" s="3"/>
      <c r="S129" s="3"/>
      <c r="T129" s="3"/>
      <c r="U129" s="3"/>
      <c r="V129" s="3"/>
      <c r="W129" s="3"/>
      <c r="X129" s="3"/>
      <c r="Y129" s="3"/>
      <c r="Z129" s="3"/>
      <c r="AA129" s="3"/>
      <c r="AB129" s="3"/>
      <c r="AC129" s="3">
        <v>2</v>
      </c>
      <c r="AD129" s="3">
        <f t="shared" si="4"/>
        <v>2</v>
      </c>
      <c r="AE129" s="49">
        <v>19484</v>
      </c>
      <c r="AF129" s="49">
        <f t="shared" si="5"/>
        <v>38968</v>
      </c>
    </row>
    <row r="130" spans="1:32" s="10" customFormat="1" ht="180" x14ac:dyDescent="0.25">
      <c r="A130" s="47">
        <v>154</v>
      </c>
      <c r="B130" s="71" t="s">
        <v>393</v>
      </c>
      <c r="C130" s="6" t="s">
        <v>33</v>
      </c>
      <c r="D130" s="78" t="s">
        <v>525</v>
      </c>
      <c r="E130" s="7" t="s">
        <v>88</v>
      </c>
      <c r="F130" s="5" t="s">
        <v>89</v>
      </c>
      <c r="G130" s="3" t="s">
        <v>43</v>
      </c>
      <c r="H130" s="5" t="s">
        <v>104</v>
      </c>
      <c r="I130" s="3">
        <v>1</v>
      </c>
      <c r="J130" s="3"/>
      <c r="K130" s="18"/>
      <c r="L130" s="18"/>
      <c r="M130" s="16"/>
      <c r="N130" s="3"/>
      <c r="O130" s="3"/>
      <c r="P130" s="3"/>
      <c r="Q130" s="3"/>
      <c r="R130" s="3"/>
      <c r="S130" s="3"/>
      <c r="T130" s="3">
        <v>1</v>
      </c>
      <c r="U130" s="3"/>
      <c r="V130" s="3">
        <v>1</v>
      </c>
      <c r="W130" s="3"/>
      <c r="X130" s="3">
        <v>1</v>
      </c>
      <c r="Y130" s="3"/>
      <c r="Z130" s="25"/>
      <c r="AA130" s="3"/>
      <c r="AB130" s="3"/>
      <c r="AC130" s="3">
        <v>1</v>
      </c>
      <c r="AD130" s="3">
        <f t="shared" si="4"/>
        <v>5</v>
      </c>
      <c r="AE130" s="49">
        <v>2498.19</v>
      </c>
      <c r="AF130" s="49">
        <f t="shared" si="5"/>
        <v>12490.95</v>
      </c>
    </row>
    <row r="131" spans="1:32" s="10" customFormat="1" ht="60" x14ac:dyDescent="0.25">
      <c r="A131" s="47">
        <v>155</v>
      </c>
      <c r="B131" s="71" t="s">
        <v>396</v>
      </c>
      <c r="C131" s="35" t="s">
        <v>286</v>
      </c>
      <c r="D131" s="78" t="s">
        <v>526</v>
      </c>
      <c r="E131" s="7" t="s">
        <v>178</v>
      </c>
      <c r="F131" s="5" t="s">
        <v>198</v>
      </c>
      <c r="G131" s="3" t="s">
        <v>43</v>
      </c>
      <c r="H131" s="5" t="s">
        <v>104</v>
      </c>
      <c r="I131" s="3"/>
      <c r="J131" s="3"/>
      <c r="K131" s="3"/>
      <c r="L131" s="3"/>
      <c r="M131" s="3"/>
      <c r="N131" s="3"/>
      <c r="O131" s="3"/>
      <c r="P131" s="3"/>
      <c r="Q131" s="3"/>
      <c r="R131" s="3"/>
      <c r="S131" s="3"/>
      <c r="T131" s="3"/>
      <c r="U131" s="3"/>
      <c r="V131" s="3"/>
      <c r="W131" s="3">
        <v>1</v>
      </c>
      <c r="X131" s="3"/>
      <c r="Y131" s="3"/>
      <c r="Z131" s="3"/>
      <c r="AA131" s="3"/>
      <c r="AB131" s="3"/>
      <c r="AC131" s="3"/>
      <c r="AD131" s="3">
        <f t="shared" si="4"/>
        <v>1</v>
      </c>
      <c r="AE131" s="49">
        <v>38300</v>
      </c>
      <c r="AF131" s="49">
        <f t="shared" si="5"/>
        <v>38300</v>
      </c>
    </row>
    <row r="132" spans="1:32" s="10" customFormat="1" ht="45" x14ac:dyDescent="0.25">
      <c r="A132" s="47">
        <v>156</v>
      </c>
      <c r="B132" s="71" t="s">
        <v>375</v>
      </c>
      <c r="C132" s="6" t="s">
        <v>10</v>
      </c>
      <c r="D132" s="78" t="s">
        <v>527</v>
      </c>
      <c r="E132" s="5" t="s">
        <v>50</v>
      </c>
      <c r="F132" s="5" t="s">
        <v>51</v>
      </c>
      <c r="G132" s="3" t="s">
        <v>43</v>
      </c>
      <c r="H132" s="5" t="s">
        <v>100</v>
      </c>
      <c r="I132" s="3">
        <v>14</v>
      </c>
      <c r="J132" s="3"/>
      <c r="K132" s="18"/>
      <c r="L132" s="18"/>
      <c r="M132" s="18"/>
      <c r="N132" s="3"/>
      <c r="O132" s="3"/>
      <c r="P132" s="3"/>
      <c r="Q132" s="3"/>
      <c r="R132" s="3"/>
      <c r="S132" s="3"/>
      <c r="T132" s="3">
        <v>5</v>
      </c>
      <c r="U132" s="3"/>
      <c r="V132" s="3"/>
      <c r="W132" s="3"/>
      <c r="X132" s="3">
        <v>1</v>
      </c>
      <c r="Y132" s="3"/>
      <c r="Z132" s="18">
        <v>2</v>
      </c>
      <c r="AA132" s="3"/>
      <c r="AB132" s="3">
        <v>2</v>
      </c>
      <c r="AC132" s="3">
        <v>1</v>
      </c>
      <c r="AD132" s="3">
        <f t="shared" si="4"/>
        <v>25</v>
      </c>
      <c r="AE132" s="49">
        <v>327.5</v>
      </c>
      <c r="AF132" s="49">
        <f t="shared" si="5"/>
        <v>8187.5</v>
      </c>
    </row>
    <row r="133" spans="1:32" s="10" customFormat="1" ht="60" x14ac:dyDescent="0.25">
      <c r="A133" s="47">
        <v>158</v>
      </c>
      <c r="B133" s="71" t="s">
        <v>372</v>
      </c>
      <c r="C133" s="6" t="s">
        <v>42</v>
      </c>
      <c r="D133" s="78" t="s">
        <v>528</v>
      </c>
      <c r="E133" s="5">
        <v>2407</v>
      </c>
      <c r="F133" s="5" t="s">
        <v>46</v>
      </c>
      <c r="G133" s="3" t="s">
        <v>43</v>
      </c>
      <c r="H133" s="5" t="s">
        <v>100</v>
      </c>
      <c r="I133" s="3">
        <v>6</v>
      </c>
      <c r="J133" s="3"/>
      <c r="K133" s="18"/>
      <c r="L133" s="18"/>
      <c r="M133" s="16"/>
      <c r="N133" s="3"/>
      <c r="O133" s="3"/>
      <c r="P133" s="3"/>
      <c r="Q133" s="3"/>
      <c r="R133" s="3"/>
      <c r="S133" s="3"/>
      <c r="T133" s="3"/>
      <c r="U133" s="3"/>
      <c r="V133" s="3"/>
      <c r="W133" s="3"/>
      <c r="X133" s="3"/>
      <c r="Y133" s="3"/>
      <c r="Z133" s="25"/>
      <c r="AA133" s="3"/>
      <c r="AB133" s="3"/>
      <c r="AC133" s="3"/>
      <c r="AD133" s="3">
        <f t="shared" si="4"/>
        <v>6</v>
      </c>
      <c r="AE133" s="49">
        <v>1240</v>
      </c>
      <c r="AF133" s="49">
        <f t="shared" si="5"/>
        <v>7440</v>
      </c>
    </row>
    <row r="134" spans="1:32" s="10" customFormat="1" ht="31.5" x14ac:dyDescent="0.25">
      <c r="A134" s="47">
        <v>159</v>
      </c>
      <c r="B134" s="71" t="s">
        <v>393</v>
      </c>
      <c r="C134" s="6" t="s">
        <v>7</v>
      </c>
      <c r="D134" s="78" t="s">
        <v>529</v>
      </c>
      <c r="E134" s="5">
        <v>2407</v>
      </c>
      <c r="F134" s="5" t="s">
        <v>46</v>
      </c>
      <c r="G134" s="3" t="s">
        <v>43</v>
      </c>
      <c r="H134" s="5" t="s">
        <v>100</v>
      </c>
      <c r="I134" s="3">
        <v>6</v>
      </c>
      <c r="J134" s="3"/>
      <c r="K134" s="18"/>
      <c r="L134" s="18"/>
      <c r="M134" s="18"/>
      <c r="N134" s="3"/>
      <c r="O134" s="3"/>
      <c r="P134" s="3"/>
      <c r="Q134" s="3"/>
      <c r="R134" s="3"/>
      <c r="S134" s="3"/>
      <c r="T134" s="3">
        <v>4</v>
      </c>
      <c r="U134" s="3"/>
      <c r="V134" s="3">
        <v>2</v>
      </c>
      <c r="W134" s="3"/>
      <c r="X134" s="3"/>
      <c r="Y134" s="3"/>
      <c r="Z134" s="19"/>
      <c r="AA134" s="3"/>
      <c r="AB134" s="3"/>
      <c r="AC134" s="3"/>
      <c r="AD134" s="3">
        <f t="shared" si="4"/>
        <v>12</v>
      </c>
      <c r="AE134" s="49">
        <v>376.13</v>
      </c>
      <c r="AF134" s="49">
        <f t="shared" si="5"/>
        <v>4513.5599999999995</v>
      </c>
    </row>
    <row r="135" spans="1:32" s="10" customFormat="1" ht="15.75" x14ac:dyDescent="0.25">
      <c r="A135" s="47">
        <v>161</v>
      </c>
      <c r="B135" s="71" t="s">
        <v>372</v>
      </c>
      <c r="C135" s="6" t="s">
        <v>8</v>
      </c>
      <c r="D135" s="78" t="s">
        <v>373</v>
      </c>
      <c r="E135" s="5" t="s">
        <v>47</v>
      </c>
      <c r="F135" s="5" t="s">
        <v>48</v>
      </c>
      <c r="G135" s="3" t="s">
        <v>43</v>
      </c>
      <c r="H135" s="5" t="s">
        <v>100</v>
      </c>
      <c r="I135" s="3">
        <v>2</v>
      </c>
      <c r="J135" s="3"/>
      <c r="K135" s="18"/>
      <c r="L135" s="18"/>
      <c r="M135" s="18"/>
      <c r="N135" s="3"/>
      <c r="O135" s="3"/>
      <c r="P135" s="3"/>
      <c r="Q135" s="3"/>
      <c r="R135" s="3"/>
      <c r="S135" s="3"/>
      <c r="T135" s="3"/>
      <c r="U135" s="3"/>
      <c r="V135" s="3">
        <v>3</v>
      </c>
      <c r="W135" s="3"/>
      <c r="X135" s="3"/>
      <c r="Y135" s="3"/>
      <c r="Z135" s="18">
        <v>2</v>
      </c>
      <c r="AA135" s="3"/>
      <c r="AB135" s="3">
        <v>2</v>
      </c>
      <c r="AC135" s="3"/>
      <c r="AD135" s="3">
        <f t="shared" si="4"/>
        <v>9</v>
      </c>
      <c r="AE135" s="49">
        <v>485.5</v>
      </c>
      <c r="AF135" s="49">
        <f t="shared" si="5"/>
        <v>4369.5</v>
      </c>
    </row>
    <row r="136" spans="1:32" customFormat="1" ht="15.75" x14ac:dyDescent="0.25">
      <c r="A136" s="1"/>
      <c r="B136" s="73"/>
      <c r="C136" s="2"/>
      <c r="D136" s="90"/>
      <c r="E136" s="2"/>
      <c r="F136" s="2"/>
      <c r="G136" s="2"/>
      <c r="H136" s="2"/>
      <c r="I136" s="2"/>
      <c r="J136" s="2"/>
      <c r="K136" s="2"/>
      <c r="L136" s="2"/>
      <c r="M136" s="2"/>
      <c r="N136" s="2"/>
      <c r="O136" s="2"/>
      <c r="P136" s="2"/>
      <c r="Q136" s="2"/>
      <c r="R136" s="2"/>
      <c r="S136" s="2"/>
      <c r="T136" s="2"/>
      <c r="U136" s="2"/>
      <c r="V136" s="2"/>
      <c r="W136" s="2"/>
      <c r="X136" s="2"/>
      <c r="Y136" s="2"/>
      <c r="Z136" s="2"/>
      <c r="AA136" s="2"/>
      <c r="AB136" s="2"/>
      <c r="AC136" s="2"/>
      <c r="AD136" s="13"/>
      <c r="AE136" s="52" t="s">
        <v>210</v>
      </c>
      <c r="AF136" s="53">
        <f>SUM(AF3:AF135)</f>
        <v>1871053.83</v>
      </c>
    </row>
    <row r="137" spans="1:32" ht="39.950000000000003" customHeight="1" x14ac:dyDescent="0.2">
      <c r="A137" s="12"/>
      <c r="B137" s="74"/>
      <c r="C137" s="13"/>
      <c r="D137" s="91"/>
      <c r="E137" s="13"/>
      <c r="F137" s="13"/>
      <c r="G137" s="13"/>
      <c r="H137" s="13"/>
      <c r="I137" s="13"/>
      <c r="J137" s="13"/>
      <c r="K137" s="13"/>
      <c r="L137" s="13"/>
      <c r="M137" s="13"/>
      <c r="N137" s="13"/>
      <c r="O137" s="13"/>
      <c r="P137" s="13"/>
      <c r="Q137" s="13"/>
      <c r="R137" s="13"/>
      <c r="S137" s="13"/>
      <c r="T137" s="13"/>
      <c r="U137" s="13"/>
      <c r="V137" s="13"/>
      <c r="W137" s="13"/>
      <c r="X137" s="13"/>
      <c r="Y137" s="13"/>
      <c r="Z137" s="13"/>
      <c r="AA137" s="13"/>
      <c r="AB137" s="13"/>
      <c r="AC137" s="13"/>
      <c r="AD137" s="13"/>
    </row>
    <row r="138" spans="1:32" ht="39.950000000000003" customHeight="1" x14ac:dyDescent="0.2">
      <c r="A138" s="12"/>
      <c r="B138" s="74"/>
      <c r="C138" s="13"/>
      <c r="D138" s="91"/>
      <c r="E138" s="13"/>
      <c r="F138" s="13"/>
      <c r="G138" s="13"/>
      <c r="H138" s="13"/>
      <c r="I138" s="13"/>
      <c r="J138" s="13"/>
      <c r="K138" s="13"/>
      <c r="L138" s="13"/>
      <c r="M138" s="13"/>
      <c r="N138" s="13"/>
      <c r="O138" s="13"/>
      <c r="P138" s="13"/>
      <c r="Q138" s="13"/>
      <c r="R138" s="13"/>
      <c r="S138" s="13"/>
      <c r="T138" s="13"/>
      <c r="U138" s="13"/>
      <c r="V138" s="13"/>
      <c r="W138" s="13"/>
      <c r="X138" s="13"/>
      <c r="Y138" s="13"/>
      <c r="Z138" s="13"/>
      <c r="AA138" s="13"/>
      <c r="AB138" s="13"/>
      <c r="AC138" s="13"/>
    </row>
  </sheetData>
  <autoFilter ref="A2:AF136" xr:uid="{906F15E9-54EB-4D4E-B023-8D956C31FC84}"/>
  <mergeCells count="1">
    <mergeCell ref="A1:AF1"/>
  </mergeCells>
  <conditionalFormatting sqref="AE136:AF136">
    <cfRule type="expression" dxfId="0" priority="1">
      <formula>#REF!&gt;=0.25</formula>
    </cfRule>
  </conditionalFormatting>
  <pageMargins left="0.51181102362204722" right="0.51181102362204722" top="0.98425196850393704" bottom="0.78740157480314965" header="0.31496062992125984" footer="0.31496062992125984"/>
  <pageSetup paperSize="9" scale="22" fitToHeight="0" orientation="portrait" r:id="rId1"/>
  <headerFooter>
    <oddHeader xml:space="preserve">&amp;C&amp;"-,Negrito"&amp;16
</oddHeader>
    <oddFooter>&amp;Rv2</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3</vt:i4>
      </vt:variant>
    </vt:vector>
  </HeadingPairs>
  <TitlesOfParts>
    <vt:vector size="6" baseType="lpstr">
      <vt:lpstr>Anexo II - Planilha de Itens </vt:lpstr>
      <vt:lpstr>Planilha Ajustada</vt:lpstr>
      <vt:lpstr>Anexo ARP</vt:lpstr>
      <vt:lpstr>'Anexo ARP'!Area_de_impressao</vt:lpstr>
      <vt:lpstr>'Anexo II - Planilha de Itens '!Area_de_impressao</vt:lpstr>
      <vt:lpstr>'Planilha Ajustada'!Area_de_impressao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Carla Giani da Rocha</dc:creator>
  <cp:lastModifiedBy>CAMILA DE ALMEIDA LUCA BATISTA</cp:lastModifiedBy>
  <cp:lastPrinted>2024-01-10T13:13:59Z</cp:lastPrinted>
  <dcterms:created xsi:type="dcterms:W3CDTF">2017-11-06T16:56:11Z</dcterms:created>
  <dcterms:modified xsi:type="dcterms:W3CDTF">2024-01-18T19:01:33Z</dcterms:modified>
</cp:coreProperties>
</file>